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anne\Documents\Kolijo River House\KRH Productions Clients\Bantacs Accounting Group\Bantacs content\"/>
    </mc:Choice>
  </mc:AlternateContent>
  <xr:revisionPtr revIDLastSave="0" documentId="13_ncr:1_{466748D7-3B39-4069-816E-0B00938CFEB1}" xr6:coauthVersionLast="43" xr6:coauthVersionMax="44" xr10:uidLastSave="{00000000-0000-0000-0000-000000000000}"/>
  <bookViews>
    <workbookView xWindow="2235" yWindow="1125" windowWidth="14475" windowHeight="8325" tabRatio="1000" activeTab="5" xr2:uid="{00000000-000D-0000-FFFF-FFFF00000000}"/>
  </bookViews>
  <sheets>
    <sheet name="Instructions" sheetId="11" r:id="rId1"/>
    <sheet name="Summary Sheet" sheetId="1" r:id="rId2"/>
    <sheet name="Log Book" sheetId="9" r:id="rId3"/>
    <sheet name="Motor Vehicle Receipts" sheetId="14" r:id="rId4"/>
    <sheet name="Km Estimate" sheetId="10" r:id="rId5"/>
    <sheet name="Basic Gear" sheetId="2" r:id="rId6"/>
    <sheet name="Emergency Response" sheetId="3" r:id="rId7"/>
    <sheet name="Trainer Assessor" sheetId="6" r:id="rId8"/>
    <sheet name="Electrician" sheetId="4" r:id="rId9"/>
    <sheet name="Welder Boilermaker" sheetId="5" r:id="rId10"/>
    <sheet name="Fitter Mechanic" sheetId="7" r:id="rId11"/>
    <sheet name="Shot Firer" sheetId="15" r:id="rId12"/>
    <sheet name="Blaster" sheetId="8" r:id="rId13"/>
    <sheet name="Your Extras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2" l="1"/>
  <c r="E37" i="2"/>
  <c r="E38" i="2"/>
  <c r="E39" i="2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30" i="15" l="1"/>
  <c r="C40" i="1" s="1"/>
  <c r="E30" i="2"/>
  <c r="E21" i="5" l="1"/>
  <c r="E50" i="2" l="1"/>
  <c r="E35" i="2"/>
  <c r="E34" i="2"/>
  <c r="E47" i="2" l="1"/>
  <c r="E20" i="5"/>
  <c r="E19" i="5"/>
  <c r="E18" i="5"/>
  <c r="E14" i="5"/>
  <c r="E15" i="5"/>
  <c r="E16" i="5"/>
  <c r="E41" i="4"/>
  <c r="E40" i="4"/>
  <c r="E39" i="4"/>
  <c r="E37" i="4"/>
  <c r="E36" i="4"/>
  <c r="E35" i="4"/>
  <c r="E34" i="4"/>
  <c r="E33" i="4"/>
  <c r="E32" i="4"/>
  <c r="E31" i="4"/>
  <c r="E30" i="4"/>
  <c r="E29" i="4"/>
  <c r="E28" i="4"/>
  <c r="E27" i="4"/>
  <c r="E70" i="14" l="1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30" i="8" s="1"/>
  <c r="C41" i="1" s="1"/>
  <c r="E15" i="8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20" i="4"/>
  <c r="E23" i="4"/>
  <c r="E21" i="4"/>
  <c r="E22" i="4"/>
  <c r="E24" i="4"/>
  <c r="E19" i="4"/>
  <c r="E18" i="4"/>
  <c r="E17" i="4"/>
  <c r="E16" i="4"/>
  <c r="E15" i="4"/>
  <c r="E25" i="4"/>
  <c r="E26" i="4"/>
  <c r="E17" i="5"/>
  <c r="E22" i="5"/>
  <c r="E23" i="5"/>
  <c r="E24" i="5"/>
  <c r="E25" i="5"/>
  <c r="E26" i="5"/>
  <c r="E27" i="5"/>
  <c r="E28" i="5"/>
  <c r="E36" i="5"/>
  <c r="E35" i="5"/>
  <c r="E34" i="5"/>
  <c r="E33" i="5"/>
  <c r="E32" i="5"/>
  <c r="E31" i="5"/>
  <c r="E30" i="5"/>
  <c r="E29" i="5"/>
  <c r="E44" i="4"/>
  <c r="E42" i="4"/>
  <c r="E38" i="4"/>
  <c r="G19" i="6"/>
  <c r="G18" i="6"/>
  <c r="G20" i="6"/>
  <c r="G16" i="6"/>
  <c r="G21" i="6" s="1"/>
  <c r="C36" i="1" s="1"/>
  <c r="E15" i="3"/>
  <c r="E25" i="3"/>
  <c r="E24" i="3"/>
  <c r="E23" i="3"/>
  <c r="E22" i="3"/>
  <c r="E21" i="3"/>
  <c r="E20" i="3"/>
  <c r="E19" i="3"/>
  <c r="E18" i="3"/>
  <c r="E17" i="3"/>
  <c r="E26" i="3" s="1"/>
  <c r="C35" i="1" s="1"/>
  <c r="E16" i="3"/>
  <c r="E37" i="5" l="1"/>
  <c r="C38" i="1" s="1"/>
  <c r="E29" i="13"/>
  <c r="E30" i="7"/>
  <c r="C39" i="1" s="1"/>
  <c r="E45" i="4"/>
  <c r="C37" i="1" s="1"/>
  <c r="C70" i="14"/>
  <c r="G70" i="14" s="1"/>
  <c r="C28" i="1" s="1"/>
  <c r="I126" i="9" l="1"/>
  <c r="H126" i="9"/>
  <c r="G120" i="9"/>
  <c r="G113" i="9"/>
  <c r="G112" i="9"/>
  <c r="G105" i="9"/>
  <c r="G104" i="9"/>
  <c r="G97" i="9"/>
  <c r="G96" i="9"/>
  <c r="G89" i="9"/>
  <c r="G88" i="9"/>
  <c r="G81" i="9"/>
  <c r="G80" i="9"/>
  <c r="G73" i="9"/>
  <c r="G72" i="9"/>
  <c r="G65" i="9"/>
  <c r="G64" i="9"/>
  <c r="G57" i="9"/>
  <c r="G56" i="9"/>
  <c r="G49" i="9"/>
  <c r="G48" i="9"/>
  <c r="G41" i="9"/>
  <c r="G40" i="9"/>
  <c r="G33" i="9"/>
  <c r="G32" i="9"/>
  <c r="G25" i="9"/>
  <c r="G24" i="9"/>
  <c r="G17" i="9"/>
  <c r="E125" i="9"/>
  <c r="G125" i="9" s="1"/>
  <c r="E124" i="9"/>
  <c r="G124" i="9" s="1"/>
  <c r="E123" i="9"/>
  <c r="G123" i="9" s="1"/>
  <c r="E122" i="9"/>
  <c r="G122" i="9" s="1"/>
  <c r="E121" i="9"/>
  <c r="G121" i="9" s="1"/>
  <c r="E120" i="9"/>
  <c r="E119" i="9"/>
  <c r="G119" i="9" s="1"/>
  <c r="E118" i="9"/>
  <c r="G118" i="9" s="1"/>
  <c r="E117" i="9"/>
  <c r="G117" i="9" s="1"/>
  <c r="E116" i="9"/>
  <c r="G116" i="9" s="1"/>
  <c r="E115" i="9"/>
  <c r="G115" i="9" s="1"/>
  <c r="E114" i="9"/>
  <c r="G114" i="9" s="1"/>
  <c r="E113" i="9"/>
  <c r="E112" i="9"/>
  <c r="E111" i="9"/>
  <c r="G111" i="9" s="1"/>
  <c r="E110" i="9"/>
  <c r="G110" i="9" s="1"/>
  <c r="E109" i="9"/>
  <c r="G109" i="9" s="1"/>
  <c r="E108" i="9"/>
  <c r="G108" i="9" s="1"/>
  <c r="E107" i="9"/>
  <c r="G107" i="9" s="1"/>
  <c r="E106" i="9"/>
  <c r="G106" i="9" s="1"/>
  <c r="E105" i="9"/>
  <c r="E104" i="9"/>
  <c r="E103" i="9"/>
  <c r="G103" i="9" s="1"/>
  <c r="E102" i="9"/>
  <c r="G102" i="9" s="1"/>
  <c r="E101" i="9"/>
  <c r="G101" i="9" s="1"/>
  <c r="E100" i="9"/>
  <c r="G100" i="9" s="1"/>
  <c r="E99" i="9"/>
  <c r="G99" i="9" s="1"/>
  <c r="E98" i="9"/>
  <c r="G98" i="9" s="1"/>
  <c r="E97" i="9"/>
  <c r="E96" i="9"/>
  <c r="E95" i="9"/>
  <c r="G95" i="9" s="1"/>
  <c r="E94" i="9"/>
  <c r="G94" i="9" s="1"/>
  <c r="E93" i="9"/>
  <c r="G93" i="9" s="1"/>
  <c r="E92" i="9"/>
  <c r="G92" i="9" s="1"/>
  <c r="E91" i="9"/>
  <c r="G91" i="9" s="1"/>
  <c r="E90" i="9"/>
  <c r="G90" i="9" s="1"/>
  <c r="E89" i="9"/>
  <c r="E88" i="9"/>
  <c r="E87" i="9"/>
  <c r="G87" i="9" s="1"/>
  <c r="E86" i="9"/>
  <c r="G86" i="9" s="1"/>
  <c r="E85" i="9"/>
  <c r="G85" i="9" s="1"/>
  <c r="E84" i="9"/>
  <c r="G84" i="9" s="1"/>
  <c r="E83" i="9"/>
  <c r="G83" i="9" s="1"/>
  <c r="E82" i="9"/>
  <c r="G82" i="9" s="1"/>
  <c r="E81" i="9"/>
  <c r="E80" i="9"/>
  <c r="E79" i="9"/>
  <c r="G79" i="9" s="1"/>
  <c r="E78" i="9"/>
  <c r="G78" i="9" s="1"/>
  <c r="E77" i="9"/>
  <c r="G77" i="9" s="1"/>
  <c r="E76" i="9"/>
  <c r="G76" i="9" s="1"/>
  <c r="E75" i="9"/>
  <c r="G75" i="9" s="1"/>
  <c r="E74" i="9"/>
  <c r="G74" i="9" s="1"/>
  <c r="E73" i="9"/>
  <c r="E72" i="9"/>
  <c r="E71" i="9"/>
  <c r="G71" i="9" s="1"/>
  <c r="E70" i="9"/>
  <c r="G70" i="9" s="1"/>
  <c r="E69" i="9"/>
  <c r="G69" i="9" s="1"/>
  <c r="E68" i="9"/>
  <c r="G68" i="9" s="1"/>
  <c r="E67" i="9"/>
  <c r="G67" i="9" s="1"/>
  <c r="E66" i="9"/>
  <c r="G66" i="9" s="1"/>
  <c r="E65" i="9"/>
  <c r="E64" i="9"/>
  <c r="E63" i="9"/>
  <c r="G63" i="9" s="1"/>
  <c r="E62" i="9"/>
  <c r="G62" i="9" s="1"/>
  <c r="E61" i="9"/>
  <c r="G61" i="9" s="1"/>
  <c r="E60" i="9"/>
  <c r="G60" i="9" s="1"/>
  <c r="E59" i="9"/>
  <c r="G59" i="9" s="1"/>
  <c r="E58" i="9"/>
  <c r="G58" i="9" s="1"/>
  <c r="E57" i="9"/>
  <c r="E56" i="9"/>
  <c r="E55" i="9"/>
  <c r="G55" i="9" s="1"/>
  <c r="E54" i="9"/>
  <c r="G54" i="9" s="1"/>
  <c r="E53" i="9"/>
  <c r="G53" i="9" s="1"/>
  <c r="E52" i="9"/>
  <c r="G52" i="9" s="1"/>
  <c r="E51" i="9"/>
  <c r="G51" i="9" s="1"/>
  <c r="E50" i="9"/>
  <c r="G50" i="9" s="1"/>
  <c r="E49" i="9"/>
  <c r="E48" i="9"/>
  <c r="E47" i="9"/>
  <c r="G47" i="9" s="1"/>
  <c r="E46" i="9"/>
  <c r="G46" i="9" s="1"/>
  <c r="E45" i="9"/>
  <c r="G45" i="9" s="1"/>
  <c r="E44" i="9"/>
  <c r="G44" i="9" s="1"/>
  <c r="E43" i="9"/>
  <c r="G43" i="9" s="1"/>
  <c r="E42" i="9"/>
  <c r="G42" i="9" s="1"/>
  <c r="E41" i="9"/>
  <c r="E40" i="9"/>
  <c r="E39" i="9"/>
  <c r="G39" i="9" s="1"/>
  <c r="E38" i="9"/>
  <c r="G38" i="9" s="1"/>
  <c r="E37" i="9"/>
  <c r="G37" i="9" s="1"/>
  <c r="E36" i="9"/>
  <c r="G36" i="9" s="1"/>
  <c r="E35" i="9"/>
  <c r="G35" i="9" s="1"/>
  <c r="E34" i="9"/>
  <c r="G34" i="9" s="1"/>
  <c r="E33" i="9"/>
  <c r="E32" i="9"/>
  <c r="E31" i="9"/>
  <c r="G31" i="9" s="1"/>
  <c r="E30" i="9"/>
  <c r="G30" i="9" s="1"/>
  <c r="E29" i="9"/>
  <c r="G29" i="9" s="1"/>
  <c r="E28" i="9"/>
  <c r="G28" i="9" s="1"/>
  <c r="E27" i="9"/>
  <c r="G27" i="9" s="1"/>
  <c r="E26" i="9"/>
  <c r="G26" i="9" s="1"/>
  <c r="E25" i="9"/>
  <c r="E24" i="9"/>
  <c r="E23" i="9"/>
  <c r="G23" i="9" s="1"/>
  <c r="E22" i="9"/>
  <c r="G22" i="9" s="1"/>
  <c r="E21" i="9"/>
  <c r="G21" i="9" s="1"/>
  <c r="E20" i="9"/>
  <c r="G20" i="9" s="1"/>
  <c r="E19" i="9"/>
  <c r="G19" i="9" s="1"/>
  <c r="E18" i="9"/>
  <c r="G18" i="9" s="1"/>
  <c r="G16" i="9"/>
  <c r="E17" i="9"/>
  <c r="G212" i="10"/>
  <c r="J212" i="10" s="1"/>
  <c r="G176" i="10"/>
  <c r="G147" i="10"/>
  <c r="J147" i="10" s="1"/>
  <c r="G112" i="10"/>
  <c r="G83" i="10"/>
  <c r="J83" i="10" s="1"/>
  <c r="G47" i="10"/>
  <c r="I214" i="10" l="1"/>
  <c r="C32" i="1" s="1"/>
  <c r="G126" i="9"/>
  <c r="H127" i="9" s="1"/>
  <c r="C26" i="1" s="1"/>
  <c r="E28" i="1" s="1"/>
  <c r="I85" i="10"/>
  <c r="C30" i="1" s="1"/>
  <c r="I149" i="10"/>
  <c r="C31" i="1" s="1"/>
  <c r="F18" i="1"/>
  <c r="E32" i="1" s="1"/>
  <c r="F32" i="1" s="1"/>
  <c r="F15" i="1"/>
  <c r="E31" i="1" s="1"/>
  <c r="F12" i="1"/>
  <c r="E30" i="1" s="1"/>
  <c r="F31" i="1" l="1"/>
  <c r="F30" i="1"/>
  <c r="E33" i="2"/>
  <c r="E22" i="2" l="1"/>
  <c r="E15" i="2"/>
  <c r="E16" i="2"/>
  <c r="E17" i="2"/>
  <c r="E18" i="2"/>
  <c r="E19" i="2"/>
  <c r="E20" i="2"/>
  <c r="E21" i="2"/>
  <c r="E23" i="2"/>
  <c r="E24" i="2"/>
  <c r="E25" i="2"/>
  <c r="E26" i="2"/>
  <c r="E27" i="2"/>
  <c r="E28" i="2"/>
  <c r="E29" i="2"/>
  <c r="E31" i="2"/>
  <c r="E32" i="2"/>
  <c r="E43" i="2"/>
  <c r="E44" i="2"/>
  <c r="E45" i="2"/>
  <c r="E46" i="2"/>
  <c r="E48" i="2"/>
  <c r="E49" i="2"/>
  <c r="E51" i="2"/>
  <c r="E14" i="2"/>
  <c r="E52" i="2" l="1"/>
  <c r="C34" i="1" s="1"/>
  <c r="C43" i="1" s="1"/>
</calcChain>
</file>

<file path=xl/sharedStrings.xml><?xml version="1.0" encoding="utf-8"?>
<sst xmlns="http://schemas.openxmlformats.org/spreadsheetml/2006/main" count="463" uniqueCount="336">
  <si>
    <t>Occupation:</t>
  </si>
  <si>
    <t>Mine Site:</t>
  </si>
  <si>
    <t>Item</t>
  </si>
  <si>
    <t>Approx.</t>
  </si>
  <si>
    <t>Total</t>
  </si>
  <si>
    <t xml:space="preserve">  Heavy duty pants</t>
  </si>
  <si>
    <t xml:space="preserve">  Hi-vis vest</t>
  </si>
  <si>
    <t xml:space="preserve">  Heavy duty weatherproof jacket</t>
  </si>
  <si>
    <t xml:space="preserve">  Safety boots</t>
  </si>
  <si>
    <t xml:space="preserve">  Headlamp</t>
  </si>
  <si>
    <t xml:space="preserve">  Torch</t>
  </si>
  <si>
    <t xml:space="preserve">  Isolation lock</t>
  </si>
  <si>
    <t xml:space="preserve">  Ear muffs/plugs</t>
  </si>
  <si>
    <t xml:space="preserve">  Take 5/Procedure books</t>
  </si>
  <si>
    <t xml:space="preserve">  Safety glasses</t>
  </si>
  <si>
    <t xml:space="preserve">  Batteries</t>
  </si>
  <si>
    <t xml:space="preserve">  Suitcase (with wheels)</t>
  </si>
  <si>
    <t xml:space="preserve">  Large bag</t>
  </si>
  <si>
    <t xml:space="preserve">  Procedures/training manuals</t>
  </si>
  <si>
    <t xml:space="preserve">  Training rope</t>
  </si>
  <si>
    <t xml:space="preserve">  Dry chemical fire extinguisher</t>
  </si>
  <si>
    <t xml:space="preserve">  Stethescope</t>
  </si>
  <si>
    <t xml:space="preserve">  Leatherman raptor</t>
  </si>
  <si>
    <t xml:space="preserve">  First aid kit</t>
  </si>
  <si>
    <t xml:space="preserve">  Fire blanket</t>
  </si>
  <si>
    <t xml:space="preserve">  Blood pressure monitor</t>
  </si>
  <si>
    <t xml:space="preserve">  Files/Clipboards</t>
  </si>
  <si>
    <t xml:space="preserve">  Long sleeve hi-vis protective shirts</t>
  </si>
  <si>
    <t>TOTAL WEIGHT</t>
  </si>
  <si>
    <t>Weight (Kg)</t>
  </si>
  <si>
    <t xml:space="preserve">  Hard hat</t>
  </si>
  <si>
    <t xml:space="preserve">  Fire balaclava</t>
  </si>
  <si>
    <t xml:space="preserve">  Fire boots</t>
  </si>
  <si>
    <t xml:space="preserve">  Gumboots leather (underground)</t>
  </si>
  <si>
    <t xml:space="preserve">  Crib bag/ Tin/ Esky</t>
  </si>
  <si>
    <t xml:space="preserve">  Allen keys</t>
  </si>
  <si>
    <t xml:space="preserve">  Pliers</t>
  </si>
  <si>
    <t>General Tools:</t>
  </si>
  <si>
    <t xml:space="preserve">  Sunscreen </t>
  </si>
  <si>
    <t>Swiss type pocket knife: 8 function</t>
  </si>
  <si>
    <t>Flip-up welding goggles</t>
  </si>
  <si>
    <t>Clear wide vision goggles: direct vented</t>
  </si>
  <si>
    <t xml:space="preserve">  Adjustable locking plier</t>
  </si>
  <si>
    <t xml:space="preserve">  Adjustable chrome wrench</t>
  </si>
  <si>
    <t xml:space="preserve">  Standard screwdriver – square blade</t>
  </si>
  <si>
    <t>Ball pein hammer – hickory handle</t>
  </si>
  <si>
    <t>Combination square – cast iron</t>
  </si>
  <si>
    <t>Steel rule</t>
  </si>
  <si>
    <t>Folding steel rule</t>
  </si>
  <si>
    <t>Solid spring nut divider</t>
  </si>
  <si>
    <t>Tape measure</t>
  </si>
  <si>
    <t>Engineer’s scriber</t>
  </si>
  <si>
    <t>Centre punch – round hea</t>
  </si>
  <si>
    <t>Cold chisel – alloy steel</t>
  </si>
  <si>
    <t>Instructions:</t>
  </si>
  <si>
    <t>Introduction:</t>
  </si>
  <si>
    <t xml:space="preserve">      We would like to thank our many clients who have helped us compile this list.  If you can think of </t>
  </si>
  <si>
    <t>If we do not have an office near you click here for our mail in service</t>
  </si>
  <si>
    <t xml:space="preserve">        I,                                       hold                                           registration number</t>
  </si>
  <si>
    <t xml:space="preserve">        on behave of myself and                                                   </t>
  </si>
  <si>
    <t xml:space="preserve">        Signed </t>
  </si>
  <si>
    <t xml:space="preserve">kilometres or you car is expensive to run, for example it will qualify for depreciation because you have </t>
  </si>
  <si>
    <t>Summary Sheet:</t>
  </si>
  <si>
    <t>Bulky Equipment Travel</t>
  </si>
  <si>
    <t>Kilometres return trip</t>
  </si>
  <si>
    <t>to your regular mine</t>
  </si>
  <si>
    <t>site</t>
  </si>
  <si>
    <t>Totals</t>
  </si>
  <si>
    <t xml:space="preserve">Number of return </t>
  </si>
  <si>
    <t>trips in car 1</t>
  </si>
  <si>
    <t>trips in car 2</t>
  </si>
  <si>
    <t>tips in car 3</t>
  </si>
  <si>
    <t>Data from other spreadsheets:</t>
  </si>
  <si>
    <t xml:space="preserve">Log Book -  </t>
  </si>
  <si>
    <t>Percentage work related travel</t>
  </si>
  <si>
    <t>Km Estimate</t>
  </si>
  <si>
    <t>Number of extra kms car 1</t>
  </si>
  <si>
    <t>Number of extra kms car 2</t>
  </si>
  <si>
    <t xml:space="preserve">Number of extra kms car 3 </t>
  </si>
  <si>
    <t>Total weight</t>
  </si>
  <si>
    <t>Home to Work Travel:</t>
  </si>
  <si>
    <t>Trainer Assessor</t>
  </si>
  <si>
    <t>Electrician</t>
  </si>
  <si>
    <t>Fitter Mechanic</t>
  </si>
  <si>
    <t>Blaster</t>
  </si>
  <si>
    <t>Total weght of bulky equipment carried</t>
  </si>
  <si>
    <t>Your Extras</t>
  </si>
  <si>
    <t xml:space="preserve">http://www.bantacs.com.au/aboutus/locations/ </t>
  </si>
  <si>
    <t xml:space="preserve">http://www.bantacs.com.au/topics/mail-in-tax-returns/ </t>
  </si>
  <si>
    <t>Please read the instructions page before you start.</t>
  </si>
  <si>
    <t>Kilometre Estimate</t>
  </si>
  <si>
    <t>Your Name:</t>
  </si>
  <si>
    <t>Car 1:</t>
  </si>
  <si>
    <t>Irregular Kilometres:</t>
  </si>
  <si>
    <t>Date</t>
  </si>
  <si>
    <t>Reason and Where</t>
  </si>
  <si>
    <t>No. of Kms</t>
  </si>
  <si>
    <t>Total Irregular Kilometres</t>
  </si>
  <si>
    <t xml:space="preserve">     You are entitled to claim for travel in your car when carrying bulky equipment for work </t>
  </si>
  <si>
    <t xml:space="preserve">Monthly Diary for Car 1 </t>
  </si>
  <si>
    <t>Month</t>
  </si>
  <si>
    <t>Day</t>
  </si>
  <si>
    <t>Number of months for this year</t>
  </si>
  <si>
    <t>Total Kilometres for the Month</t>
  </si>
  <si>
    <t>Total annual kms</t>
  </si>
  <si>
    <t>Regular trips see above</t>
  </si>
  <si>
    <t xml:space="preserve">Note -  To Accountant this is to be </t>
  </si>
  <si>
    <t xml:space="preserve">               entered manually</t>
  </si>
  <si>
    <t>Monthly total multiplied by number of months then add in irregular kms</t>
  </si>
  <si>
    <t>Car 2:</t>
  </si>
  <si>
    <t>Monthly Diary for Car 2</t>
  </si>
  <si>
    <t>Car 3:</t>
  </si>
  <si>
    <t xml:space="preserve">Monthly Diary for Car 3 </t>
  </si>
  <si>
    <t>Car 2</t>
  </si>
  <si>
    <t>Car 3</t>
  </si>
  <si>
    <t>Car 1</t>
  </si>
  <si>
    <t xml:space="preserve"> Log Book</t>
  </si>
  <si>
    <t xml:space="preserve">Your Name </t>
  </si>
  <si>
    <t>Opening</t>
  </si>
  <si>
    <t>Closing</t>
  </si>
  <si>
    <t xml:space="preserve">          Speedo</t>
  </si>
  <si>
    <t>Driver</t>
  </si>
  <si>
    <t>Kms Travelled</t>
  </si>
  <si>
    <t>Kms work</t>
  </si>
  <si>
    <t>Kms Private</t>
  </si>
  <si>
    <t>Note - You Must Take Your Speedo Reading at 30th June each year</t>
  </si>
  <si>
    <t>Speedo Reading As At 30th June This Year</t>
  </si>
  <si>
    <t xml:space="preserve">                        </t>
  </si>
  <si>
    <t>Percentage Work Use</t>
  </si>
  <si>
    <t>Your Name</t>
  </si>
  <si>
    <t>Motor Vehicle Receipts</t>
  </si>
  <si>
    <t>Financial year this spreadsheet applies to?</t>
  </si>
  <si>
    <t>Tax Deductible Amt</t>
  </si>
  <si>
    <t>Can all your equipment be safely stored at work?</t>
  </si>
  <si>
    <t xml:space="preserve">Safe storage means your own personal locker </t>
  </si>
  <si>
    <t xml:space="preserve">that no one else has a key to, that all the gear </t>
  </si>
  <si>
    <t>you list here will fit into.</t>
  </si>
  <si>
    <t xml:space="preserve">      If you also do irregular trips in your car please complete the km estimate spreadsheet.  </t>
  </si>
  <si>
    <t xml:space="preserve">Examples would be mining company training/team days, basically anytime you travel somewhere  </t>
  </si>
  <si>
    <t xml:space="preserve">other than your regular place of work for work purposes even if you do not need to carry </t>
  </si>
  <si>
    <t>bulky equipment that day.</t>
  </si>
  <si>
    <t>Emergency Resp.</t>
  </si>
  <si>
    <t>Weld/Boilermake</t>
  </si>
  <si>
    <t xml:space="preserve">     The money here is in the detail.  In order to be able to claim your travel from home to work you </t>
  </si>
  <si>
    <t xml:space="preserve">need to carry bulky equipment that you need to do your job and not have anywhere safe to store </t>
  </si>
  <si>
    <t xml:space="preserve">the equipment at work.  Note enough uniforms for a 14 day tour will weigh enough to be bulky so </t>
  </si>
  <si>
    <t>this could apply to non  trades people.</t>
  </si>
  <si>
    <t xml:space="preserve">     The next requirement is that you have no where safe at work to store the equipment when you are  </t>
  </si>
  <si>
    <t xml:space="preserve">not there.  A container that others have a key to is not safe storage.  Nor is your private room if the </t>
  </si>
  <si>
    <t xml:space="preserve">cleaners have access to it.  For safe storage there needs to be a locker of some sort that only you </t>
  </si>
  <si>
    <t xml:space="preserve">have a key to.  The next question is does all the equipment you need for your job fit into the locker.  </t>
  </si>
  <si>
    <t xml:space="preserve">The courts have been quite happy to have you squash things in to make them fit.  </t>
  </si>
  <si>
    <t xml:space="preserve">     Most tradespeople will have enough tools to satisfy the bulky test.   Nevertheless we have included</t>
  </si>
  <si>
    <t xml:space="preserve"> some trade tools here for the benefit of workers who may have many of their tools supplied by their </t>
  </si>
  <si>
    <t xml:space="preserve">employer but have to take some specific items that are not available at work.  </t>
  </si>
  <si>
    <t>julia@bantacs.com.au</t>
  </si>
  <si>
    <t xml:space="preserve">     If you can complete this spread sheet in xl that would be wonderful because the calculations will be</t>
  </si>
  <si>
    <t xml:space="preserve"> done automatically.  If not just print it up and fill it in by hand, feel free to write comments, we will </t>
  </si>
  <si>
    <t>sort it all out when we complete your tax return.  Click here to find an office near you</t>
  </si>
  <si>
    <t xml:space="preserve">        All the cells that you need to conser are in yellow.  Of course all will not apply to you, this is just </t>
  </si>
  <si>
    <t>to make it clear where you should enter your data and what sections are important.  They grey cells</t>
  </si>
  <si>
    <t xml:space="preserve"> are locked because they contain formula.</t>
  </si>
  <si>
    <t xml:space="preserve">       Start with the summary sheet.  Each car that you enter must be owned by you.  This means it</t>
  </si>
  <si>
    <t xml:space="preserve"> cannot be leased under a salary sacrificed arrangement.  If the car is registered in your spouse's name </t>
  </si>
  <si>
    <t>stating along the lines:</t>
  </si>
  <si>
    <t xml:space="preserve">you need them to complete a declaration of joint ownership with you.  This is a document from them </t>
  </si>
  <si>
    <t xml:space="preserve">     To claim up to 5,000 kms per car we can use a detailed reasonable estimate of the kilometres you</t>
  </si>
  <si>
    <t xml:space="preserve"> travel and claim 66 cents a kilometre.  A reasonable estimate is easy if you do the same trip on a </t>
  </si>
  <si>
    <t>If you have irregular workplaces then you will need to go to the kilometre estimate tab.</t>
  </si>
  <si>
    <t xml:space="preserve">roster.  All you need to do is fill in the kilometres from home to work and back, in the summary sheet. </t>
  </si>
  <si>
    <t xml:space="preserve">      The kilometre method will only allow you a maximum claim of $3,300 per car.  If you are doing </t>
  </si>
  <si>
    <t xml:space="preserve">lots of owned it for less than 8 years and/or it is still under finance you may get a better claim using </t>
  </si>
  <si>
    <t>the log book method.  At the other end of the scale if the car is old and you are about to undertake</t>
  </si>
  <si>
    <t xml:space="preserve"> a lot of repairs the lock book method may be the best for you.  If in doubt keep a log book and keep </t>
  </si>
  <si>
    <t xml:space="preserve">all your receipts.  There is a spreadsheet in this workbook that you can use as a log book.  You need </t>
  </si>
  <si>
    <t>to keep it for 3 consecutive months but once you have done that it will last you for 5 years.</t>
  </si>
  <si>
    <t xml:space="preserve">     If one of the cars you use is designed to carry a load of 1 tonne or more then you should keep a log</t>
  </si>
  <si>
    <t xml:space="preserve"> book and receipts to make your claim.  A one tonner can only use the kilometre method when it is </t>
  </si>
  <si>
    <t>used on the joband there is very little private use other than home to work travel.</t>
  </si>
  <si>
    <t xml:space="preserve">     Notice there is an "your extras" tab at the end please put anything extra you think of in here rather </t>
  </si>
  <si>
    <t>than add it into the other spread sheets.  That way we can be sure that the information is taken up.</t>
  </si>
  <si>
    <t>Name of Vehicle</t>
  </si>
  <si>
    <t>Original Cost of Vehicle</t>
  </si>
  <si>
    <t>Repairs Tyres etc</t>
  </si>
  <si>
    <t xml:space="preserve">     You only need to keep receipts if you are using the log book method to calculate your </t>
  </si>
  <si>
    <t>motor vehicle claim.  Make sure you take your speedo reading each 30th June.</t>
  </si>
  <si>
    <r>
      <t xml:space="preserve">     </t>
    </r>
    <r>
      <rPr>
        <sz val="12"/>
        <color theme="1"/>
        <rFont val="Times New Roman"/>
        <family val="1"/>
      </rPr>
      <t xml:space="preserve"> If you find it hard to keep all your fuel receipts you can estimate the fuel cost for your </t>
    </r>
  </si>
  <si>
    <t>vehicle. This can be done by filling up your vehicle and noting the speedo reading.  Next</t>
  </si>
  <si>
    <t xml:space="preserve"> time you fill thetank note the speedo reading again and the cost to fill the tank.  This will </t>
  </si>
  <si>
    <t xml:space="preserve">tell you how many cents it costs you to travel a kilometre, then, using the speedo readings  </t>
  </si>
  <si>
    <t xml:space="preserve">at each 30th June work out how much the fuel would have cost you for the year.  Keep </t>
  </si>
  <si>
    <t>these records.</t>
  </si>
  <si>
    <t>Interest if applicable</t>
  </si>
  <si>
    <t>Insurance cost</t>
  </si>
  <si>
    <t>Registration cost</t>
  </si>
  <si>
    <t xml:space="preserve">         </t>
  </si>
  <si>
    <t>-----------------</t>
  </si>
  <si>
    <t>Let us know if you need assistance to work this out</t>
  </si>
  <si>
    <t>Depreciation</t>
  </si>
  <si>
    <t>To Be Calculated By Accountant</t>
  </si>
  <si>
    <t>Other Car Expenses for Year</t>
  </si>
  <si>
    <t xml:space="preserve">purposes or if you have to go anywhere different to your normal workplace for work   </t>
  </si>
  <si>
    <t xml:space="preserve">purposes.  In the latter case it is not necssary for you to carry bulky equipment for the travel </t>
  </si>
  <si>
    <t xml:space="preserve"> to be tax deductible.  Examples of this are meetings, short term relieving at another </t>
  </si>
  <si>
    <t xml:space="preserve">workplace, doing something on the way to and from work, running errands during the day, </t>
  </si>
  <si>
    <t xml:space="preserve"> training, inductions and medicals if already have the job.</t>
  </si>
  <si>
    <t xml:space="preserve">     You can claim up to 5,000kms per car you own using this method.  If a car you use is </t>
  </si>
  <si>
    <t>registered in your spouse's name then you need your spouse to complete a declaration of</t>
  </si>
  <si>
    <t xml:space="preserve"> joint ownerhship,  more details on our full instructions page.</t>
  </si>
  <si>
    <t xml:space="preserve">     Now if you do a regular set of kilometres to and from work you can fill in the details on </t>
  </si>
  <si>
    <t xml:space="preserve">the summary sheet.  This spreadsheet is for all the odd irregular bits.  You can choose to just  </t>
  </si>
  <si>
    <t>record those specific trips for the whole year or you can do keep a representative month.</t>
  </si>
  <si>
    <t>Instructions</t>
  </si>
  <si>
    <r>
      <t xml:space="preserve"> </t>
    </r>
    <r>
      <rPr>
        <sz val="12"/>
        <color theme="1"/>
        <rFont val="Times New Roman"/>
        <family val="1"/>
      </rPr>
      <t>Work phone and charger</t>
    </r>
  </si>
  <si>
    <t>Quantity</t>
  </si>
  <si>
    <t>and</t>
  </si>
  <si>
    <t xml:space="preserve">    and</t>
  </si>
  <si>
    <t>Qty</t>
  </si>
  <si>
    <t xml:space="preserve">Weight </t>
  </si>
  <si>
    <t>Unit</t>
  </si>
  <si>
    <t xml:space="preserve">  Unit</t>
  </si>
  <si>
    <t>Weight</t>
  </si>
  <si>
    <t>Trainer</t>
  </si>
  <si>
    <t xml:space="preserve">  Laptop</t>
  </si>
  <si>
    <t xml:space="preserve">  Diary</t>
  </si>
  <si>
    <t xml:space="preserve">  Manuals</t>
  </si>
  <si>
    <t xml:space="preserve">  Ipad</t>
  </si>
  <si>
    <t xml:space="preserve">  Back Support</t>
  </si>
  <si>
    <t>Personal Items:</t>
  </si>
  <si>
    <t xml:space="preserve">      By now you are probably wondering why we are not asking about all those extra personal items</t>
  </si>
  <si>
    <t xml:space="preserve">that you need to take.  From dietary requirements to spare towels.  Well there are some good </t>
  </si>
  <si>
    <t>precidents to say these items should be included in the count.  Not to mention basic common sense</t>
  </si>
  <si>
    <t xml:space="preserve">but you can expect the ATO to try the personal choice line.  If you can get your 20kgs without </t>
  </si>
  <si>
    <t>including these items then spare yourself the greif.  If you can't and think your argument is a good</t>
  </si>
  <si>
    <t>one we are very interested in running a test case.</t>
  </si>
  <si>
    <t xml:space="preserve">  Leatherman</t>
  </si>
  <si>
    <t xml:space="preserve">     Basic Gear</t>
  </si>
  <si>
    <t xml:space="preserve">  Wipes to clean machinery</t>
  </si>
  <si>
    <t>Welders</t>
  </si>
  <si>
    <t>Boilermakers</t>
  </si>
  <si>
    <t xml:space="preserve">   Unit</t>
  </si>
  <si>
    <t xml:space="preserve">  Total</t>
  </si>
  <si>
    <t>Extras</t>
  </si>
  <si>
    <t>Note this total figure does not automatically transfer to the summary</t>
  </si>
  <si>
    <t>sheet as the items first need to be checked by the accountant.</t>
  </si>
  <si>
    <t>Fitters</t>
  </si>
  <si>
    <t>Mechanics</t>
  </si>
  <si>
    <t xml:space="preserve"> </t>
  </si>
  <si>
    <t xml:space="preserve"> Assessor</t>
  </si>
  <si>
    <t xml:space="preserve">   Emergency Response</t>
  </si>
  <si>
    <t xml:space="preserve">        Mines Rescue</t>
  </si>
  <si>
    <t>Fuel</t>
  </si>
  <si>
    <t>----------------</t>
  </si>
  <si>
    <t>Total Expenses</t>
  </si>
  <si>
    <t>Excluding Depreciation</t>
  </si>
  <si>
    <t xml:space="preserve">          Date You Purchased Vehicle</t>
  </si>
  <si>
    <t xml:space="preserve">               Have you previously claimed this vehicle under the log book method?</t>
  </si>
  <si>
    <t>Basic Gear</t>
  </si>
  <si>
    <t xml:space="preserve">      Bulky equipment can be awkward rather than heavy, the ATO use the example of a drum kit.  </t>
  </si>
  <si>
    <t xml:space="preserve">This spreadsheet concentrates on the definition of bulky based on weight.  Generally 20kg is enough, </t>
  </si>
  <si>
    <t xml:space="preserve">27kg is ideal.  </t>
  </si>
  <si>
    <t xml:space="preserve">Bulky Equipment Travel                   </t>
  </si>
  <si>
    <t>The Abridged Version:</t>
  </si>
  <si>
    <t xml:space="preserve">     Fill in the basic gear tab if you get to 20 kgs you now only need to calculate your motor vehicle </t>
  </si>
  <si>
    <t>book and receipts.</t>
  </si>
  <si>
    <t xml:space="preserve">you should get a good result by just using the kilometre estimate.  Otherwise consider keeping a log </t>
  </si>
  <si>
    <t>expenses.  If you have only travelled around 5,000 tax deductible kilometres for each vehicle you own</t>
  </si>
  <si>
    <t>Drill</t>
  </si>
  <si>
    <t>Battery for Drill</t>
  </si>
  <si>
    <t>Battery Chargger</t>
  </si>
  <si>
    <t>Pointy Nosed Pliers</t>
  </si>
  <si>
    <t>Pliers</t>
  </si>
  <si>
    <t>Side Cutters</t>
  </si>
  <si>
    <t>Screw Driver set of 6</t>
  </si>
  <si>
    <t xml:space="preserve">  Screw drivers set of 6</t>
  </si>
  <si>
    <t>30 Piece Hex Key Set</t>
  </si>
  <si>
    <t>Multi Grips</t>
  </si>
  <si>
    <t>Insulated Crimpers</t>
  </si>
  <si>
    <t>Uninsulated Crimpers</t>
  </si>
  <si>
    <t>Mini Hacksaw</t>
  </si>
  <si>
    <t>Rachet Cutters</t>
  </si>
  <si>
    <t>Tin Snips</t>
  </si>
  <si>
    <t>Small Hammer</t>
  </si>
  <si>
    <t xml:space="preserve">  Small Hammer</t>
  </si>
  <si>
    <t xml:space="preserve"> Tin  Snips</t>
  </si>
  <si>
    <t>Set Square</t>
  </si>
  <si>
    <t>Flat Blade Scraper</t>
  </si>
  <si>
    <t>Small Round File</t>
  </si>
  <si>
    <t>Flat File</t>
  </si>
  <si>
    <t>Vice Grips</t>
  </si>
  <si>
    <t>Fluke Multi Meter</t>
  </si>
  <si>
    <t>Multi Meter Case</t>
  </si>
  <si>
    <t>Butaine Gas Heat Gun</t>
  </si>
  <si>
    <t>Drill Bit Set</t>
  </si>
  <si>
    <t>String Line</t>
  </si>
  <si>
    <t>11 sockets no case</t>
  </si>
  <si>
    <t>Protective Glasses and case</t>
  </si>
  <si>
    <t>Bee Hive Tool Bag</t>
  </si>
  <si>
    <t>Boiler Maker's Helmet</t>
  </si>
  <si>
    <t>Attachments for above</t>
  </si>
  <si>
    <t>Large Metal Mallet</t>
  </si>
  <si>
    <t>Clamps</t>
  </si>
  <si>
    <t>Large Shifter</t>
  </si>
  <si>
    <t>Spirit Level</t>
  </si>
  <si>
    <t>Leathers - pants and jacket</t>
  </si>
  <si>
    <t>Under Ground Boots 1 pair</t>
  </si>
  <si>
    <t>anything that is not on the list, please weigh it and and enter it in the your extra's section.  There are</t>
  </si>
  <si>
    <t xml:space="preserve">some items list which we don't know the weight for yet, if you do please let us know.    We would  also </t>
  </si>
  <si>
    <t xml:space="preserve">to know ways we can improve this list so, if you have any ideas, please email </t>
  </si>
  <si>
    <r>
      <t xml:space="preserve">      </t>
    </r>
    <r>
      <rPr>
        <sz val="12"/>
        <color theme="1"/>
        <rFont val="Times New Roman"/>
        <family val="1"/>
      </rPr>
      <t xml:space="preserve">    Please enter your informatin in the yellow cells.  The grey cells are lock as </t>
    </r>
  </si>
  <si>
    <t>they contain formula.  Feel free to enter your own weights as your tools may vary.</t>
  </si>
  <si>
    <t xml:space="preserve">    Please enter your informatin in the yellow cells.  The grey cells are lock as </t>
  </si>
  <si>
    <t xml:space="preserve">  Socket set small</t>
  </si>
  <si>
    <t xml:space="preserve">  Shifter</t>
  </si>
  <si>
    <t xml:space="preserve">  Side cutters</t>
  </si>
  <si>
    <t>Zip ties</t>
  </si>
  <si>
    <t>Electrical Tape per roll</t>
  </si>
  <si>
    <t xml:space="preserve">  Back Pack</t>
  </si>
  <si>
    <t>ACCOUNTANTS NOTES</t>
  </si>
  <si>
    <t xml:space="preserve"> Water bottle 1L (fatigue management plan)</t>
  </si>
  <si>
    <t>Type of room:</t>
  </si>
  <si>
    <t>Is there an onsite locker that is large enough to store all items:</t>
  </si>
  <si>
    <t>Is there a secure locker in room that is large enough to store all items:</t>
  </si>
  <si>
    <t>Roster:</t>
  </si>
  <si>
    <t>Measuring tapes</t>
  </si>
  <si>
    <t>100m</t>
  </si>
  <si>
    <t>Weights to measure holes</t>
  </si>
  <si>
    <t>Gloves</t>
  </si>
  <si>
    <t>Shot Firer</t>
  </si>
  <si>
    <t>Electric/duct tape</t>
  </si>
  <si>
    <t>Side cutters for electronic wiring</t>
  </si>
  <si>
    <t>Pliers for electronic wiring</t>
  </si>
  <si>
    <t xml:space="preserve">  Dusk masks</t>
  </si>
  <si>
    <t xml:space="preserve">  D Shackles &amp; D Clips</t>
  </si>
  <si>
    <t xml:space="preserve">  Training manuals</t>
  </si>
  <si>
    <t xml:space="preserve">  Training logbook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</si>
</sst>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_-;\-* #,##0.000_-;_-* &quot;-&quot;???_-;_-@_-"/>
    <numFmt numFmtId="165" formatCode="0.000"/>
    <numFmt numFmtId="166" formatCode="_-* #,##0.00000_-;\-* #,##0.00000_-;_-* &quot;-&quot;??_-;_-@_-"/>
    <numFmt numFmtId="167" formatCode="_-* #,##0.000_-;\-* #,##0.000_-;_-* &quot;-&quot;??_-;_-@_-"/>
    <numFmt numFmtId="168" formatCode="_-* #,##0.00000_-;\-* #,##0.00000_-;_-* &quot;-&quot;???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0" applyNumberFormat="1"/>
    <xf numFmtId="164" fontId="0" fillId="0" borderId="0" xfId="0" applyNumberFormat="1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0" xfId="0" applyFill="1"/>
    <xf numFmtId="0" fontId="0" fillId="0" borderId="0" xfId="0" applyFill="1"/>
    <xf numFmtId="0" fontId="5" fillId="0" borderId="0" xfId="0" applyFont="1"/>
    <xf numFmtId="0" fontId="0" fillId="4" borderId="0" xfId="0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2" borderId="0" xfId="0" applyFont="1" applyFill="1"/>
    <xf numFmtId="0" fontId="9" fillId="0" borderId="0" xfId="0" applyFont="1" applyFill="1"/>
    <xf numFmtId="0" fontId="10" fillId="3" borderId="0" xfId="0" applyFont="1" applyFill="1"/>
    <xf numFmtId="0" fontId="9" fillId="3" borderId="0" xfId="0" applyFont="1" applyFill="1"/>
    <xf numFmtId="0" fontId="9" fillId="4" borderId="0" xfId="0" applyFont="1" applyFill="1"/>
    <xf numFmtId="0" fontId="11" fillId="0" borderId="0" xfId="1" applyFont="1"/>
    <xf numFmtId="0" fontId="10" fillId="2" borderId="0" xfId="0" applyFont="1" applyFill="1"/>
    <xf numFmtId="0" fontId="10" fillId="0" borderId="0" xfId="0" applyFont="1" applyFill="1"/>
    <xf numFmtId="44" fontId="9" fillId="2" borderId="0" xfId="2" applyFont="1" applyFill="1"/>
    <xf numFmtId="44" fontId="10" fillId="0" borderId="0" xfId="2" applyFont="1" applyFill="1"/>
    <xf numFmtId="44" fontId="0" fillId="2" borderId="0" xfId="2" applyFont="1" applyFill="1"/>
    <xf numFmtId="44" fontId="0" fillId="0" borderId="0" xfId="2" quotePrefix="1" applyFont="1"/>
    <xf numFmtId="44" fontId="0" fillId="0" borderId="0" xfId="2" applyFont="1"/>
    <xf numFmtId="44" fontId="9" fillId="3" borderId="0" xfId="0" applyNumberFormat="1" applyFont="1" applyFill="1"/>
    <xf numFmtId="44" fontId="9" fillId="4" borderId="0" xfId="0" applyNumberFormat="1" applyFont="1" applyFill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43" fontId="7" fillId="0" borderId="2" xfId="0" applyNumberFormat="1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164" fontId="9" fillId="0" borderId="1" xfId="0" applyNumberFormat="1" applyFont="1" applyBorder="1"/>
    <xf numFmtId="43" fontId="7" fillId="0" borderId="1" xfId="0" applyNumberFormat="1" applyFont="1" applyBorder="1"/>
    <xf numFmtId="164" fontId="9" fillId="0" borderId="0" xfId="0" applyNumberFormat="1" applyFont="1"/>
    <xf numFmtId="43" fontId="9" fillId="0" borderId="0" xfId="0" applyNumberFormat="1" applyFont="1"/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43" fontId="7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2" borderId="1" xfId="0" applyFont="1" applyFill="1" applyBorder="1"/>
    <xf numFmtId="0" fontId="12" fillId="0" borderId="0" xfId="0" applyFont="1"/>
    <xf numFmtId="164" fontId="7" fillId="0" borderId="1" xfId="0" applyNumberFormat="1" applyFont="1" applyBorder="1"/>
    <xf numFmtId="0" fontId="7" fillId="0" borderId="0" xfId="0" applyFont="1" applyAlignment="1">
      <alignment horizontal="center"/>
    </xf>
    <xf numFmtId="0" fontId="7" fillId="2" borderId="1" xfId="0" applyFont="1" applyFill="1" applyBorder="1"/>
    <xf numFmtId="164" fontId="9" fillId="2" borderId="1" xfId="0" applyNumberFormat="1" applyFont="1" applyFill="1" applyBorder="1"/>
    <xf numFmtId="0" fontId="9" fillId="0" borderId="0" xfId="0" applyFont="1" applyBorder="1"/>
    <xf numFmtId="164" fontId="9" fillId="0" borderId="0" xfId="0" applyNumberFormat="1" applyFont="1" applyBorder="1"/>
    <xf numFmtId="43" fontId="9" fillId="4" borderId="0" xfId="0" applyNumberFormat="1" applyFont="1" applyFill="1" applyBorder="1"/>
    <xf numFmtId="0" fontId="7" fillId="0" borderId="0" xfId="0" applyFont="1" applyBorder="1"/>
    <xf numFmtId="0" fontId="9" fillId="0" borderId="0" xfId="0" applyFont="1" applyFill="1" applyBorder="1"/>
    <xf numFmtId="0" fontId="0" fillId="0" borderId="0" xfId="0" quotePrefix="1"/>
    <xf numFmtId="44" fontId="9" fillId="0" borderId="0" xfId="0" applyNumberFormat="1" applyFont="1" applyFill="1"/>
    <xf numFmtId="43" fontId="9" fillId="3" borderId="0" xfId="0" applyNumberFormat="1" applyFont="1" applyFill="1"/>
    <xf numFmtId="165" fontId="9" fillId="3" borderId="0" xfId="2" applyNumberFormat="1" applyFont="1" applyFill="1"/>
    <xf numFmtId="166" fontId="9" fillId="3" borderId="0" xfId="0" applyNumberFormat="1" applyFont="1" applyFill="1"/>
    <xf numFmtId="0" fontId="9" fillId="0" borderId="1" xfId="0" applyFont="1" applyFill="1" applyBorder="1"/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43" fontId="9" fillId="0" borderId="3" xfId="0" applyNumberFormat="1" applyFont="1" applyBorder="1" applyAlignment="1">
      <alignment horizontal="center"/>
    </xf>
    <xf numFmtId="167" fontId="9" fillId="4" borderId="1" xfId="0" applyNumberFormat="1" applyFont="1" applyFill="1" applyBorder="1"/>
    <xf numFmtId="167" fontId="9" fillId="4" borderId="0" xfId="0" applyNumberFormat="1" applyFont="1" applyFill="1" applyBorder="1"/>
    <xf numFmtId="167" fontId="9" fillId="3" borderId="1" xfId="0" applyNumberFormat="1" applyFont="1" applyFill="1" applyBorder="1"/>
    <xf numFmtId="167" fontId="7" fillId="3" borderId="1" xfId="0" applyNumberFormat="1" applyFont="1" applyFill="1" applyBorder="1"/>
    <xf numFmtId="167" fontId="7" fillId="4" borderId="1" xfId="0" applyNumberFormat="1" applyFont="1" applyFill="1" applyBorder="1"/>
    <xf numFmtId="167" fontId="9" fillId="4" borderId="4" xfId="0" applyNumberFormat="1" applyFont="1" applyFill="1" applyBorder="1"/>
    <xf numFmtId="16" fontId="9" fillId="0" borderId="0" xfId="0" applyNumberFormat="1" applyFont="1"/>
    <xf numFmtId="168" fontId="9" fillId="3" borderId="0" xfId="0" applyNumberFormat="1" applyFont="1" applyFill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3492500</xdr:colOff>
      <xdr:row>5</xdr:row>
      <xdr:rowOff>128726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92500" cy="104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3</xdr:col>
      <xdr:colOff>190501</xdr:colOff>
      <xdr:row>4</xdr:row>
      <xdr:rowOff>95250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0"/>
          <a:ext cx="273685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22087</xdr:rowOff>
    </xdr:from>
    <xdr:to>
      <xdr:col>3</xdr:col>
      <xdr:colOff>563218</xdr:colOff>
      <xdr:row>5</xdr:row>
      <xdr:rowOff>71783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87"/>
          <a:ext cx="3583609" cy="96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311150</xdr:colOff>
      <xdr:row>5</xdr:row>
      <xdr:rowOff>63500</xdr:rowOff>
    </xdr:to>
    <xdr:pic>
      <xdr:nvPicPr>
        <xdr:cNvPr id="3" name="Picture 2" descr="bantacs-log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82925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311150</xdr:colOff>
      <xdr:row>5</xdr:row>
      <xdr:rowOff>63500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5750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6350</xdr:rowOff>
    </xdr:from>
    <xdr:to>
      <xdr:col>3</xdr:col>
      <xdr:colOff>419101</xdr:colOff>
      <xdr:row>5</xdr:row>
      <xdr:rowOff>63500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74650"/>
          <a:ext cx="29146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330200</xdr:colOff>
      <xdr:row>1</xdr:row>
      <xdr:rowOff>14426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46500" cy="104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590550</xdr:colOff>
      <xdr:row>4</xdr:row>
      <xdr:rowOff>142727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879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603250</xdr:colOff>
      <xdr:row>5</xdr:row>
      <xdr:rowOff>60177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1650" cy="980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0</xdr:rowOff>
    </xdr:from>
    <xdr:to>
      <xdr:col>4</xdr:col>
      <xdr:colOff>558800</xdr:colOff>
      <xdr:row>4</xdr:row>
      <xdr:rowOff>72877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0"/>
          <a:ext cx="2914650" cy="879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1993</xdr:rowOff>
    </xdr:from>
    <xdr:to>
      <xdr:col>2</xdr:col>
      <xdr:colOff>0</xdr:colOff>
      <xdr:row>4</xdr:row>
      <xdr:rowOff>172483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900" y="1993"/>
          <a:ext cx="2863850" cy="99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13285</xdr:colOff>
      <xdr:row>0</xdr:row>
      <xdr:rowOff>12701</xdr:rowOff>
    </xdr:from>
    <xdr:to>
      <xdr:col>3</xdr:col>
      <xdr:colOff>25400</xdr:colOff>
      <xdr:row>5</xdr:row>
      <xdr:rowOff>69851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5" y="12701"/>
          <a:ext cx="2615615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133351</xdr:colOff>
      <xdr:row>0</xdr:row>
      <xdr:rowOff>0</xdr:rowOff>
    </xdr:from>
    <xdr:to>
      <xdr:col>5</xdr:col>
      <xdr:colOff>508001</xdr:colOff>
      <xdr:row>6</xdr:row>
      <xdr:rowOff>12700</xdr:rowOff>
    </xdr:to>
    <xdr:pic>
      <xdr:nvPicPr>
        <xdr:cNvPr id="5" name="Picture 4" descr="bantacs-log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1" y="0"/>
          <a:ext cx="320675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330200</xdr:colOff>
      <xdr:row>5</xdr:row>
      <xdr:rowOff>120650</xdr:rowOff>
    </xdr:to>
    <xdr:pic>
      <xdr:nvPicPr>
        <xdr:cNvPr id="2" name="Picture 1" descr="bantacs-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625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tacs.com.au/topics/mail-in-tax-returns/" TargetMode="External"/><Relationship Id="rId1" Type="http://schemas.openxmlformats.org/officeDocument/2006/relationships/hyperlink" Target="http://www.bantacs.com.au/aboutus/locations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24"/>
  <sheetViews>
    <sheetView workbookViewId="0">
      <selection activeCell="B7" sqref="B7"/>
    </sheetView>
  </sheetViews>
  <sheetFormatPr defaultRowHeight="15" x14ac:dyDescent="0.25"/>
  <cols>
    <col min="1" max="1" width="53.5703125" customWidth="1"/>
    <col min="5" max="5" width="10.85546875" customWidth="1"/>
  </cols>
  <sheetData>
    <row r="3" spans="1:2" ht="18.75" x14ac:dyDescent="0.3">
      <c r="B3" s="5" t="s">
        <v>63</v>
      </c>
    </row>
    <row r="5" spans="1:2" ht="20.25" x14ac:dyDescent="0.3">
      <c r="B5" s="9" t="s">
        <v>212</v>
      </c>
    </row>
    <row r="7" spans="1:2" ht="15.75" x14ac:dyDescent="0.25">
      <c r="A7" s="13" t="s">
        <v>262</v>
      </c>
    </row>
    <row r="8" spans="1:2" ht="15.75" x14ac:dyDescent="0.25">
      <c r="A8" s="13" t="s">
        <v>263</v>
      </c>
    </row>
    <row r="9" spans="1:2" ht="15.75" x14ac:dyDescent="0.25">
      <c r="A9" s="13" t="s">
        <v>266</v>
      </c>
    </row>
    <row r="10" spans="1:2" ht="15.75" x14ac:dyDescent="0.25">
      <c r="A10" s="13" t="s">
        <v>265</v>
      </c>
    </row>
    <row r="11" spans="1:2" ht="15.75" x14ac:dyDescent="0.25">
      <c r="A11" s="13" t="s">
        <v>264</v>
      </c>
    </row>
    <row r="12" spans="1:2" ht="15.75" x14ac:dyDescent="0.25">
      <c r="A12" s="13"/>
    </row>
    <row r="13" spans="1:2" ht="15.75" x14ac:dyDescent="0.25">
      <c r="A13" s="13" t="s">
        <v>55</v>
      </c>
    </row>
    <row r="14" spans="1:2" ht="15.75" x14ac:dyDescent="0.25">
      <c r="A14" s="13" t="s">
        <v>143</v>
      </c>
    </row>
    <row r="15" spans="1:2" ht="15.75" x14ac:dyDescent="0.25">
      <c r="A15" s="13" t="s">
        <v>144</v>
      </c>
    </row>
    <row r="16" spans="1:2" ht="15.75" x14ac:dyDescent="0.25">
      <c r="A16" s="13" t="s">
        <v>145</v>
      </c>
    </row>
    <row r="17" spans="1:1" ht="15.75" x14ac:dyDescent="0.25">
      <c r="A17" s="13" t="s">
        <v>146</v>
      </c>
    </row>
    <row r="18" spans="1:1" ht="15.75" x14ac:dyDescent="0.25">
      <c r="A18" s="13" t="s">
        <v>258</v>
      </c>
    </row>
    <row r="19" spans="1:1" ht="15.75" x14ac:dyDescent="0.25">
      <c r="A19" s="13" t="s">
        <v>259</v>
      </c>
    </row>
    <row r="20" spans="1:1" ht="15.75" x14ac:dyDescent="0.25">
      <c r="A20" s="13" t="s">
        <v>260</v>
      </c>
    </row>
    <row r="21" spans="1:1" ht="15.75" x14ac:dyDescent="0.25">
      <c r="A21" s="13" t="s">
        <v>147</v>
      </c>
    </row>
    <row r="22" spans="1:1" ht="15.75" x14ac:dyDescent="0.25">
      <c r="A22" s="13" t="s">
        <v>148</v>
      </c>
    </row>
    <row r="23" spans="1:1" ht="15.75" x14ac:dyDescent="0.25">
      <c r="A23" s="13" t="s">
        <v>149</v>
      </c>
    </row>
    <row r="24" spans="1:1" ht="15.75" x14ac:dyDescent="0.25">
      <c r="A24" s="13" t="s">
        <v>150</v>
      </c>
    </row>
    <row r="25" spans="1:1" ht="15.75" x14ac:dyDescent="0.25">
      <c r="A25" s="13" t="s">
        <v>151</v>
      </c>
    </row>
    <row r="26" spans="1:1" ht="15.75" x14ac:dyDescent="0.25">
      <c r="A26" s="13" t="s">
        <v>152</v>
      </c>
    </row>
    <row r="27" spans="1:1" ht="15.75" x14ac:dyDescent="0.25">
      <c r="A27" s="13" t="s">
        <v>153</v>
      </c>
    </row>
    <row r="28" spans="1:1" ht="15.75" x14ac:dyDescent="0.25">
      <c r="A28" s="13" t="s">
        <v>154</v>
      </c>
    </row>
    <row r="29" spans="1:1" ht="15.75" x14ac:dyDescent="0.25">
      <c r="A29" s="13" t="s">
        <v>56</v>
      </c>
    </row>
    <row r="30" spans="1:1" ht="15.75" x14ac:dyDescent="0.25">
      <c r="A30" s="13" t="s">
        <v>306</v>
      </c>
    </row>
    <row r="31" spans="1:1" ht="15.75" x14ac:dyDescent="0.25">
      <c r="A31" s="13" t="s">
        <v>307</v>
      </c>
    </row>
    <row r="32" spans="1:1" ht="15.75" x14ac:dyDescent="0.25">
      <c r="A32" s="13" t="s">
        <v>308</v>
      </c>
    </row>
    <row r="33" spans="1:1" ht="15.75" x14ac:dyDescent="0.25">
      <c r="A33" s="13" t="s">
        <v>155</v>
      </c>
    </row>
    <row r="34" spans="1:1" ht="15.75" x14ac:dyDescent="0.25">
      <c r="A34" s="13"/>
    </row>
    <row r="35" spans="1:1" ht="15.75" x14ac:dyDescent="0.25">
      <c r="A35" s="13" t="s">
        <v>54</v>
      </c>
    </row>
    <row r="36" spans="1:1" ht="15.75" x14ac:dyDescent="0.25">
      <c r="A36" s="13" t="s">
        <v>156</v>
      </c>
    </row>
    <row r="37" spans="1:1" ht="15.75" x14ac:dyDescent="0.25">
      <c r="A37" s="13" t="s">
        <v>157</v>
      </c>
    </row>
    <row r="38" spans="1:1" ht="15.75" x14ac:dyDescent="0.25">
      <c r="A38" s="13" t="s">
        <v>158</v>
      </c>
    </row>
    <row r="39" spans="1:1" ht="15.75" x14ac:dyDescent="0.25">
      <c r="A39" s="19" t="s">
        <v>87</v>
      </c>
    </row>
    <row r="40" spans="1:1" ht="15.75" x14ac:dyDescent="0.25">
      <c r="A40" s="13" t="s">
        <v>57</v>
      </c>
    </row>
    <row r="41" spans="1:1" ht="15.75" x14ac:dyDescent="0.25">
      <c r="A41" s="19" t="s">
        <v>88</v>
      </c>
    </row>
    <row r="42" spans="1:1" ht="15.75" x14ac:dyDescent="0.25">
      <c r="A42" s="13" t="s">
        <v>159</v>
      </c>
    </row>
    <row r="43" spans="1:1" ht="15.75" x14ac:dyDescent="0.25">
      <c r="A43" s="13" t="s">
        <v>160</v>
      </c>
    </row>
    <row r="44" spans="1:1" ht="15.75" x14ac:dyDescent="0.25">
      <c r="A44" s="13" t="s">
        <v>161</v>
      </c>
    </row>
    <row r="45" spans="1:1" ht="15.75" x14ac:dyDescent="0.25">
      <c r="A45" s="13" t="s">
        <v>162</v>
      </c>
    </row>
    <row r="46" spans="1:1" ht="15.75" x14ac:dyDescent="0.25">
      <c r="A46" s="13" t="s">
        <v>163</v>
      </c>
    </row>
    <row r="47" spans="1:1" ht="15.75" x14ac:dyDescent="0.25">
      <c r="A47" s="13" t="s">
        <v>165</v>
      </c>
    </row>
    <row r="48" spans="1:1" ht="15.75" x14ac:dyDescent="0.25">
      <c r="A48" s="13" t="s">
        <v>164</v>
      </c>
    </row>
    <row r="49" spans="1:1" ht="15.75" x14ac:dyDescent="0.25">
      <c r="A49" s="13" t="s">
        <v>58</v>
      </c>
    </row>
    <row r="50" spans="1:1" ht="15.75" x14ac:dyDescent="0.25">
      <c r="A50" s="13" t="s">
        <v>59</v>
      </c>
    </row>
    <row r="51" spans="1:1" ht="15.75" x14ac:dyDescent="0.25">
      <c r="A51" s="13" t="s">
        <v>60</v>
      </c>
    </row>
    <row r="52" spans="1:1" ht="15.75" x14ac:dyDescent="0.25">
      <c r="A52" s="13"/>
    </row>
    <row r="53" spans="1:1" ht="15.75" x14ac:dyDescent="0.25">
      <c r="A53" s="13" t="s">
        <v>166</v>
      </c>
    </row>
    <row r="54" spans="1:1" ht="15.75" x14ac:dyDescent="0.25">
      <c r="A54" s="13" t="s">
        <v>167</v>
      </c>
    </row>
    <row r="55" spans="1:1" ht="15.75" x14ac:dyDescent="0.25">
      <c r="A55" s="13" t="s">
        <v>169</v>
      </c>
    </row>
    <row r="56" spans="1:1" ht="15.75" x14ac:dyDescent="0.25">
      <c r="A56" s="13" t="s">
        <v>168</v>
      </c>
    </row>
    <row r="57" spans="1:1" ht="15.75" x14ac:dyDescent="0.25">
      <c r="A57" s="13" t="s">
        <v>170</v>
      </c>
    </row>
    <row r="58" spans="1:1" ht="15.75" x14ac:dyDescent="0.25">
      <c r="A58" s="13" t="s">
        <v>61</v>
      </c>
    </row>
    <row r="59" spans="1:1" ht="15.75" x14ac:dyDescent="0.25">
      <c r="A59" s="13" t="s">
        <v>171</v>
      </c>
    </row>
    <row r="60" spans="1:1" ht="15.75" x14ac:dyDescent="0.25">
      <c r="A60" s="13" t="s">
        <v>172</v>
      </c>
    </row>
    <row r="61" spans="1:1" ht="15.75" x14ac:dyDescent="0.25">
      <c r="A61" s="13" t="s">
        <v>173</v>
      </c>
    </row>
    <row r="62" spans="1:1" ht="15.75" x14ac:dyDescent="0.25">
      <c r="A62" s="13" t="s">
        <v>174</v>
      </c>
    </row>
    <row r="63" spans="1:1" ht="15.75" x14ac:dyDescent="0.25">
      <c r="A63" s="13" t="s">
        <v>175</v>
      </c>
    </row>
    <row r="64" spans="1:1" ht="15.75" x14ac:dyDescent="0.25">
      <c r="A64" s="13" t="s">
        <v>176</v>
      </c>
    </row>
    <row r="65" spans="1:1" ht="15.75" x14ac:dyDescent="0.25">
      <c r="A65" s="13" t="s">
        <v>177</v>
      </c>
    </row>
    <row r="66" spans="1:1" ht="15.75" x14ac:dyDescent="0.25">
      <c r="A66" s="13" t="s">
        <v>178</v>
      </c>
    </row>
    <row r="67" spans="1:1" ht="15.75" x14ac:dyDescent="0.25">
      <c r="A67" s="13" t="s">
        <v>179</v>
      </c>
    </row>
    <row r="68" spans="1:1" ht="15.75" x14ac:dyDescent="0.25">
      <c r="A68" s="13" t="s">
        <v>180</v>
      </c>
    </row>
    <row r="69" spans="1:1" ht="15.75" x14ac:dyDescent="0.25">
      <c r="A69" s="13"/>
    </row>
    <row r="70" spans="1:1" ht="15.75" x14ac:dyDescent="0.25">
      <c r="A70" s="13" t="s">
        <v>228</v>
      </c>
    </row>
    <row r="71" spans="1:1" ht="15.75" x14ac:dyDescent="0.25">
      <c r="A71" s="13" t="s">
        <v>229</v>
      </c>
    </row>
    <row r="72" spans="1:1" ht="15.75" x14ac:dyDescent="0.25">
      <c r="A72" s="13" t="s">
        <v>230</v>
      </c>
    </row>
    <row r="73" spans="1:1" ht="15.75" x14ac:dyDescent="0.25">
      <c r="A73" s="13" t="s">
        <v>231</v>
      </c>
    </row>
    <row r="74" spans="1:1" ht="15.75" x14ac:dyDescent="0.25">
      <c r="A74" s="13" t="s">
        <v>232</v>
      </c>
    </row>
    <row r="75" spans="1:1" ht="15.75" x14ac:dyDescent="0.25">
      <c r="A75" s="13" t="s">
        <v>233</v>
      </c>
    </row>
    <row r="76" spans="1:1" ht="15.75" x14ac:dyDescent="0.25">
      <c r="A76" s="13" t="s">
        <v>234</v>
      </c>
    </row>
    <row r="77" spans="1:1" ht="15.75" x14ac:dyDescent="0.25">
      <c r="A77" s="13"/>
    </row>
    <row r="78" spans="1:1" ht="15.75" x14ac:dyDescent="0.25">
      <c r="A78" s="13"/>
    </row>
    <row r="79" spans="1:1" ht="15.75" x14ac:dyDescent="0.25">
      <c r="A79" s="13"/>
    </row>
    <row r="80" spans="1:1" ht="15.75" x14ac:dyDescent="0.25">
      <c r="A80" s="13"/>
    </row>
    <row r="81" spans="1:1" ht="15.75" x14ac:dyDescent="0.25">
      <c r="A81" s="13"/>
    </row>
    <row r="82" spans="1:1" ht="15.75" x14ac:dyDescent="0.25">
      <c r="A82" s="13"/>
    </row>
    <row r="83" spans="1:1" ht="15.75" x14ac:dyDescent="0.25">
      <c r="A83" s="13"/>
    </row>
    <row r="84" spans="1:1" ht="15.75" x14ac:dyDescent="0.25">
      <c r="A84" s="13"/>
    </row>
    <row r="85" spans="1:1" ht="15.75" x14ac:dyDescent="0.25">
      <c r="A85" s="13"/>
    </row>
    <row r="86" spans="1:1" ht="15.75" x14ac:dyDescent="0.25">
      <c r="A86" s="13"/>
    </row>
    <row r="87" spans="1:1" ht="15.75" x14ac:dyDescent="0.25">
      <c r="A87" s="13"/>
    </row>
    <row r="88" spans="1:1" ht="15.75" x14ac:dyDescent="0.25">
      <c r="A88" s="13"/>
    </row>
    <row r="89" spans="1:1" ht="15.75" x14ac:dyDescent="0.25">
      <c r="A89" s="13"/>
    </row>
    <row r="90" spans="1:1" ht="15.75" x14ac:dyDescent="0.25">
      <c r="A90" s="13"/>
    </row>
    <row r="91" spans="1:1" ht="15.75" x14ac:dyDescent="0.25">
      <c r="A91" s="13"/>
    </row>
    <row r="92" spans="1:1" ht="15.75" x14ac:dyDescent="0.25">
      <c r="A92" s="13"/>
    </row>
    <row r="93" spans="1:1" ht="15.75" x14ac:dyDescent="0.25">
      <c r="A93" s="13"/>
    </row>
    <row r="94" spans="1:1" ht="15.75" x14ac:dyDescent="0.25">
      <c r="A94" s="13"/>
    </row>
    <row r="95" spans="1:1" ht="15.75" x14ac:dyDescent="0.25">
      <c r="A95" s="13"/>
    </row>
    <row r="96" spans="1:1" ht="15.75" x14ac:dyDescent="0.25">
      <c r="A96" s="13"/>
    </row>
    <row r="97" spans="1:1" ht="15.75" x14ac:dyDescent="0.25">
      <c r="A97" s="13"/>
    </row>
    <row r="98" spans="1:1" ht="15.75" x14ac:dyDescent="0.25">
      <c r="A98" s="13"/>
    </row>
    <row r="99" spans="1:1" ht="15.75" x14ac:dyDescent="0.25">
      <c r="A99" s="13"/>
    </row>
    <row r="100" spans="1:1" ht="15.75" x14ac:dyDescent="0.25">
      <c r="A100" s="13"/>
    </row>
    <row r="101" spans="1:1" ht="15.75" x14ac:dyDescent="0.25">
      <c r="A101" s="13"/>
    </row>
    <row r="102" spans="1:1" ht="15.75" x14ac:dyDescent="0.25">
      <c r="A102" s="13"/>
    </row>
    <row r="103" spans="1:1" ht="15.75" x14ac:dyDescent="0.25">
      <c r="A103" s="13"/>
    </row>
    <row r="104" spans="1:1" ht="15.75" x14ac:dyDescent="0.25">
      <c r="A104" s="13"/>
    </row>
    <row r="105" spans="1:1" ht="15.75" x14ac:dyDescent="0.25">
      <c r="A105" s="13"/>
    </row>
    <row r="106" spans="1:1" ht="15.75" x14ac:dyDescent="0.25">
      <c r="A106" s="13"/>
    </row>
    <row r="107" spans="1:1" ht="15.75" x14ac:dyDescent="0.25">
      <c r="A107" s="13"/>
    </row>
    <row r="108" spans="1:1" ht="15.75" x14ac:dyDescent="0.25">
      <c r="A108" s="13"/>
    </row>
    <row r="109" spans="1:1" ht="15.75" x14ac:dyDescent="0.25">
      <c r="A109" s="13"/>
    </row>
    <row r="110" spans="1:1" ht="15.75" x14ac:dyDescent="0.25">
      <c r="A110" s="13"/>
    </row>
    <row r="111" spans="1:1" ht="15.75" x14ac:dyDescent="0.25">
      <c r="A111" s="13"/>
    </row>
    <row r="112" spans="1:1" ht="15.75" x14ac:dyDescent="0.25">
      <c r="A112" s="13"/>
    </row>
    <row r="113" spans="1:1" ht="15.75" x14ac:dyDescent="0.25">
      <c r="A113" s="13"/>
    </row>
    <row r="114" spans="1:1" ht="15.75" x14ac:dyDescent="0.25">
      <c r="A114" s="13"/>
    </row>
    <row r="115" spans="1:1" ht="15.75" x14ac:dyDescent="0.25">
      <c r="A115" s="13"/>
    </row>
    <row r="116" spans="1:1" ht="15.75" x14ac:dyDescent="0.25">
      <c r="A116" s="13"/>
    </row>
    <row r="117" spans="1:1" ht="15.75" x14ac:dyDescent="0.25">
      <c r="A117" s="13"/>
    </row>
    <row r="118" spans="1:1" ht="15.75" x14ac:dyDescent="0.25">
      <c r="A118" s="13"/>
    </row>
    <row r="119" spans="1:1" ht="15.75" x14ac:dyDescent="0.25">
      <c r="A119" s="13"/>
    </row>
    <row r="120" spans="1:1" ht="15.75" x14ac:dyDescent="0.25">
      <c r="A120" s="13"/>
    </row>
    <row r="121" spans="1:1" ht="15.75" x14ac:dyDescent="0.25">
      <c r="A121" s="13"/>
    </row>
    <row r="122" spans="1:1" ht="15.75" x14ac:dyDescent="0.25">
      <c r="A122" s="13"/>
    </row>
    <row r="123" spans="1:1" ht="15.75" x14ac:dyDescent="0.25">
      <c r="A123" s="13"/>
    </row>
    <row r="124" spans="1:1" ht="15.75" x14ac:dyDescent="0.25">
      <c r="A124" s="13"/>
    </row>
  </sheetData>
  <hyperlinks>
    <hyperlink ref="A39" r:id="rId1" xr:uid="{00000000-0004-0000-0000-000000000000}"/>
    <hyperlink ref="A41" r:id="rId2" xr:uid="{00000000-0004-0000-0000-000001000000}"/>
  </hyperlinks>
  <pageMargins left="0.43307086614173229" right="3.937007874015748E-2" top="0.74803149606299213" bottom="0.74803149606299213" header="0.31496062992125984" footer="0.31496062992125984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37"/>
  <sheetViews>
    <sheetView workbookViewId="0">
      <selection activeCell="E37" sqref="E37"/>
    </sheetView>
  </sheetViews>
  <sheetFormatPr defaultRowHeight="15" x14ac:dyDescent="0.25"/>
  <cols>
    <col min="1" max="1" width="19.85546875" customWidth="1"/>
    <col min="2" max="2" width="17.140625" customWidth="1"/>
    <col min="4" max="4" width="10.28515625" customWidth="1"/>
    <col min="5" max="5" width="12.28515625" customWidth="1"/>
  </cols>
  <sheetData>
    <row r="2" spans="1:7" ht="20.25" x14ac:dyDescent="0.3">
      <c r="E2" s="9" t="s">
        <v>238</v>
      </c>
      <c r="F2" s="9"/>
      <c r="G2" s="9"/>
    </row>
    <row r="3" spans="1:7" ht="20.25" x14ac:dyDescent="0.3">
      <c r="E3" s="12" t="s">
        <v>215</v>
      </c>
      <c r="F3" s="9"/>
      <c r="G3" s="9"/>
    </row>
    <row r="4" spans="1:7" ht="20.25" x14ac:dyDescent="0.3">
      <c r="E4" s="9" t="s">
        <v>239</v>
      </c>
      <c r="F4" s="9"/>
      <c r="G4" s="9"/>
    </row>
    <row r="5" spans="1:7" ht="20.25" x14ac:dyDescent="0.3">
      <c r="E5" s="9"/>
      <c r="F5" s="9"/>
      <c r="G5" s="9"/>
    </row>
    <row r="7" spans="1:7" ht="15.75" x14ac:dyDescent="0.25">
      <c r="A7" s="12" t="s">
        <v>129</v>
      </c>
      <c r="B7" s="3"/>
      <c r="C7" s="3"/>
      <c r="D7" s="3"/>
    </row>
    <row r="9" spans="1:7" ht="15.75" x14ac:dyDescent="0.25">
      <c r="A9" s="13" t="s">
        <v>311</v>
      </c>
      <c r="B9" s="13"/>
      <c r="C9" s="13"/>
      <c r="D9" s="13"/>
      <c r="E9" s="13"/>
    </row>
    <row r="10" spans="1:7" ht="15.75" x14ac:dyDescent="0.25">
      <c r="A10" s="13" t="s">
        <v>310</v>
      </c>
    </row>
    <row r="11" spans="1:7" ht="15.75" x14ac:dyDescent="0.25">
      <c r="A11" s="13"/>
    </row>
    <row r="12" spans="1:7" ht="15.75" x14ac:dyDescent="0.25">
      <c r="D12" s="12" t="s">
        <v>240</v>
      </c>
      <c r="E12" s="12" t="s">
        <v>241</v>
      </c>
    </row>
    <row r="13" spans="1:7" ht="15.75" x14ac:dyDescent="0.25">
      <c r="A13" s="35" t="s">
        <v>2</v>
      </c>
      <c r="B13" s="35"/>
      <c r="C13" s="35" t="s">
        <v>217</v>
      </c>
      <c r="D13" s="47" t="s">
        <v>221</v>
      </c>
      <c r="E13" s="38" t="s">
        <v>221</v>
      </c>
    </row>
    <row r="14" spans="1:7" ht="15.75" x14ac:dyDescent="0.25">
      <c r="A14" s="51" t="s">
        <v>298</v>
      </c>
      <c r="B14" s="54"/>
      <c r="C14" s="49"/>
      <c r="D14" s="37">
        <v>1.2210000000000001</v>
      </c>
      <c r="E14" s="66">
        <f t="shared" ref="E14:E36" si="0">C14*D14</f>
        <v>0</v>
      </c>
    </row>
    <row r="15" spans="1:7" ht="15.75" x14ac:dyDescent="0.25">
      <c r="A15" s="51" t="s">
        <v>299</v>
      </c>
      <c r="B15" s="54"/>
      <c r="C15" s="49"/>
      <c r="D15" s="37">
        <v>1.9610000000000001</v>
      </c>
      <c r="E15" s="66">
        <f t="shared" si="0"/>
        <v>0</v>
      </c>
    </row>
    <row r="16" spans="1:7" ht="15.75" x14ac:dyDescent="0.25">
      <c r="A16" s="51" t="s">
        <v>300</v>
      </c>
      <c r="B16" s="54"/>
      <c r="C16" s="49"/>
      <c r="D16" s="37">
        <v>2.1800000000000002</v>
      </c>
      <c r="E16" s="66">
        <f t="shared" si="0"/>
        <v>0</v>
      </c>
    </row>
    <row r="17" spans="1:5" ht="15.75" x14ac:dyDescent="0.25">
      <c r="A17" s="13" t="s">
        <v>301</v>
      </c>
      <c r="B17" s="13"/>
      <c r="C17" s="45"/>
      <c r="D17" s="37">
        <v>2.74</v>
      </c>
      <c r="E17" s="66">
        <f t="shared" si="0"/>
        <v>0</v>
      </c>
    </row>
    <row r="18" spans="1:5" ht="15.75" x14ac:dyDescent="0.25">
      <c r="A18" s="13" t="s">
        <v>302</v>
      </c>
      <c r="B18" s="13"/>
      <c r="C18" s="45"/>
      <c r="D18" s="37">
        <v>5</v>
      </c>
      <c r="E18" s="66">
        <f t="shared" si="0"/>
        <v>0</v>
      </c>
    </row>
    <row r="19" spans="1:5" ht="15.75" x14ac:dyDescent="0.25">
      <c r="A19" s="13" t="s">
        <v>303</v>
      </c>
      <c r="B19" s="13"/>
      <c r="C19" s="45"/>
      <c r="D19" s="37">
        <v>0.20300000000000001</v>
      </c>
      <c r="E19" s="66">
        <f t="shared" si="0"/>
        <v>0</v>
      </c>
    </row>
    <row r="20" spans="1:5" ht="15.75" x14ac:dyDescent="0.25">
      <c r="A20" s="13" t="s">
        <v>304</v>
      </c>
      <c r="B20" s="13"/>
      <c r="C20" s="45"/>
      <c r="D20" s="37"/>
      <c r="E20" s="66">
        <f t="shared" si="0"/>
        <v>0</v>
      </c>
    </row>
    <row r="21" spans="1:5" ht="15.75" x14ac:dyDescent="0.25">
      <c r="A21" s="13" t="s">
        <v>305</v>
      </c>
      <c r="B21" s="13"/>
      <c r="C21" s="45"/>
      <c r="D21" s="37">
        <v>3.87</v>
      </c>
      <c r="E21" s="66">
        <f t="shared" si="0"/>
        <v>0</v>
      </c>
    </row>
    <row r="22" spans="1:5" ht="15.75" x14ac:dyDescent="0.25">
      <c r="A22" s="13" t="s">
        <v>42</v>
      </c>
      <c r="B22" s="13"/>
      <c r="C22" s="45"/>
      <c r="D22" s="37"/>
      <c r="E22" s="66">
        <f t="shared" si="0"/>
        <v>0</v>
      </c>
    </row>
    <row r="23" spans="1:5" ht="15.75" x14ac:dyDescent="0.25">
      <c r="A23" s="13" t="s">
        <v>43</v>
      </c>
      <c r="B23" s="13"/>
      <c r="C23" s="45"/>
      <c r="D23" s="37"/>
      <c r="E23" s="66">
        <f t="shared" si="0"/>
        <v>0</v>
      </c>
    </row>
    <row r="24" spans="1:5" ht="15.75" x14ac:dyDescent="0.25">
      <c r="A24" s="13" t="s">
        <v>44</v>
      </c>
      <c r="B24" s="13"/>
      <c r="C24" s="45"/>
      <c r="D24" s="37"/>
      <c r="E24" s="66">
        <f t="shared" si="0"/>
        <v>0</v>
      </c>
    </row>
    <row r="25" spans="1:5" ht="15.75" x14ac:dyDescent="0.25">
      <c r="A25" s="13" t="s">
        <v>45</v>
      </c>
      <c r="B25" s="13"/>
      <c r="C25" s="45"/>
      <c r="D25" s="37"/>
      <c r="E25" s="66">
        <f t="shared" si="0"/>
        <v>0</v>
      </c>
    </row>
    <row r="26" spans="1:5" ht="15.75" x14ac:dyDescent="0.25">
      <c r="A26" s="13" t="s">
        <v>53</v>
      </c>
      <c r="B26" s="13"/>
      <c r="C26" s="45"/>
      <c r="D26" s="37"/>
      <c r="E26" s="66">
        <f t="shared" si="0"/>
        <v>0</v>
      </c>
    </row>
    <row r="27" spans="1:5" ht="15.75" x14ac:dyDescent="0.25">
      <c r="A27" s="13" t="s">
        <v>52</v>
      </c>
      <c r="B27" s="13"/>
      <c r="C27" s="45"/>
      <c r="D27" s="37"/>
      <c r="E27" s="66">
        <f t="shared" si="0"/>
        <v>0</v>
      </c>
    </row>
    <row r="28" spans="1:5" ht="15.75" x14ac:dyDescent="0.25">
      <c r="A28" s="13" t="s">
        <v>46</v>
      </c>
      <c r="B28" s="13"/>
      <c r="C28" s="45"/>
      <c r="D28" s="37"/>
      <c r="E28" s="66">
        <f t="shared" si="0"/>
        <v>0</v>
      </c>
    </row>
    <row r="29" spans="1:5" ht="15.75" x14ac:dyDescent="0.25">
      <c r="A29" s="13" t="s">
        <v>47</v>
      </c>
      <c r="B29" s="13"/>
      <c r="C29" s="45"/>
      <c r="D29" s="37"/>
      <c r="E29" s="66">
        <f t="shared" si="0"/>
        <v>0</v>
      </c>
    </row>
    <row r="30" spans="1:5" ht="15.75" x14ac:dyDescent="0.25">
      <c r="A30" s="13" t="s">
        <v>48</v>
      </c>
      <c r="B30" s="13"/>
      <c r="C30" s="45"/>
      <c r="D30" s="37"/>
      <c r="E30" s="66">
        <f t="shared" si="0"/>
        <v>0</v>
      </c>
    </row>
    <row r="31" spans="1:5" ht="15.75" x14ac:dyDescent="0.25">
      <c r="A31" s="13" t="s">
        <v>49</v>
      </c>
      <c r="B31" s="13"/>
      <c r="C31" s="45"/>
      <c r="D31" s="37"/>
      <c r="E31" s="66">
        <f t="shared" si="0"/>
        <v>0</v>
      </c>
    </row>
    <row r="32" spans="1:5" ht="15.75" x14ac:dyDescent="0.25">
      <c r="A32" s="13" t="s">
        <v>50</v>
      </c>
      <c r="B32" s="13"/>
      <c r="C32" s="45"/>
      <c r="D32" s="37">
        <v>0.34399999999999997</v>
      </c>
      <c r="E32" s="66">
        <f t="shared" si="0"/>
        <v>0</v>
      </c>
    </row>
    <row r="33" spans="1:9" ht="15.75" x14ac:dyDescent="0.25">
      <c r="A33" s="13" t="s">
        <v>51</v>
      </c>
      <c r="B33" s="13"/>
      <c r="C33" s="45"/>
      <c r="D33" s="37"/>
      <c r="E33" s="66">
        <f t="shared" si="0"/>
        <v>0</v>
      </c>
    </row>
    <row r="34" spans="1:9" ht="15.75" x14ac:dyDescent="0.25">
      <c r="A34" s="13" t="s">
        <v>39</v>
      </c>
      <c r="B34" s="13"/>
      <c r="C34" s="45"/>
      <c r="D34" s="37"/>
      <c r="E34" s="66">
        <f t="shared" si="0"/>
        <v>0</v>
      </c>
    </row>
    <row r="35" spans="1:9" ht="15.75" x14ac:dyDescent="0.25">
      <c r="A35" s="13" t="s">
        <v>40</v>
      </c>
      <c r="B35" s="13"/>
      <c r="C35" s="45"/>
      <c r="D35" s="37"/>
      <c r="E35" s="66">
        <f t="shared" si="0"/>
        <v>0</v>
      </c>
    </row>
    <row r="36" spans="1:9" ht="15.75" x14ac:dyDescent="0.25">
      <c r="A36" s="13" t="s">
        <v>41</v>
      </c>
      <c r="B36" s="13"/>
      <c r="C36" s="45"/>
      <c r="D36" s="37"/>
      <c r="E36" s="66">
        <f t="shared" si="0"/>
        <v>0</v>
      </c>
      <c r="I36" s="8"/>
    </row>
    <row r="37" spans="1:9" ht="15.75" x14ac:dyDescent="0.25">
      <c r="A37" s="35" t="s">
        <v>28</v>
      </c>
      <c r="B37" s="35"/>
      <c r="C37" s="36"/>
      <c r="D37" s="37"/>
      <c r="E37" s="70">
        <f>SUM(E14:E36)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30"/>
  <sheetViews>
    <sheetView zoomScale="115" zoomScaleNormal="115" workbookViewId="0">
      <selection activeCell="D15" sqref="D15"/>
    </sheetView>
  </sheetViews>
  <sheetFormatPr defaultRowHeight="15" x14ac:dyDescent="0.25"/>
  <cols>
    <col min="1" max="1" width="18" customWidth="1"/>
    <col min="2" max="2" width="16.5703125" customWidth="1"/>
    <col min="4" max="5" width="10.85546875" customWidth="1"/>
  </cols>
  <sheetData>
    <row r="2" spans="1:6" ht="20.25" x14ac:dyDescent="0.3">
      <c r="E2" s="9" t="s">
        <v>245</v>
      </c>
      <c r="F2" s="9"/>
    </row>
    <row r="3" spans="1:6" ht="20.25" x14ac:dyDescent="0.3">
      <c r="E3" s="12" t="s">
        <v>215</v>
      </c>
      <c r="F3" s="9"/>
    </row>
    <row r="4" spans="1:6" ht="20.25" x14ac:dyDescent="0.3">
      <c r="E4" s="9" t="s">
        <v>246</v>
      </c>
      <c r="F4" s="9"/>
    </row>
    <row r="8" spans="1:6" ht="15.75" x14ac:dyDescent="0.25">
      <c r="A8" s="12" t="s">
        <v>129</v>
      </c>
      <c r="B8" s="3"/>
      <c r="C8" s="3"/>
      <c r="D8" s="3"/>
    </row>
    <row r="10" spans="1:6" ht="15.75" x14ac:dyDescent="0.25">
      <c r="A10" t="s">
        <v>309</v>
      </c>
    </row>
    <row r="11" spans="1:6" ht="15.75" x14ac:dyDescent="0.25">
      <c r="A11" s="13" t="s">
        <v>310</v>
      </c>
    </row>
    <row r="12" spans="1:6" ht="15.75" x14ac:dyDescent="0.25">
      <c r="A12" s="13"/>
    </row>
    <row r="13" spans="1:6" ht="15.75" x14ac:dyDescent="0.25">
      <c r="D13" s="48" t="s">
        <v>219</v>
      </c>
      <c r="E13" s="48" t="s">
        <v>4</v>
      </c>
    </row>
    <row r="14" spans="1:6" ht="15.75" x14ac:dyDescent="0.25">
      <c r="A14" s="35" t="s">
        <v>2</v>
      </c>
      <c r="B14" s="36"/>
      <c r="C14" s="35" t="s">
        <v>217</v>
      </c>
      <c r="D14" s="47" t="s">
        <v>221</v>
      </c>
      <c r="E14" s="38" t="s">
        <v>221</v>
      </c>
    </row>
    <row r="15" spans="1:6" ht="15.75" x14ac:dyDescent="0.25">
      <c r="A15" s="36"/>
      <c r="B15" s="36"/>
      <c r="C15" s="45"/>
      <c r="D15" s="37"/>
      <c r="E15" s="66">
        <f t="shared" ref="E15:E29" si="0">C15*D15</f>
        <v>0</v>
      </c>
    </row>
    <row r="16" spans="1:6" ht="15.75" x14ac:dyDescent="0.25">
      <c r="A16" s="36"/>
      <c r="B16" s="36"/>
      <c r="C16" s="45"/>
      <c r="D16" s="37"/>
      <c r="E16" s="66">
        <f t="shared" si="0"/>
        <v>0</v>
      </c>
    </row>
    <row r="17" spans="1:5" ht="15.75" x14ac:dyDescent="0.25">
      <c r="A17" s="36"/>
      <c r="B17" s="36"/>
      <c r="C17" s="45"/>
      <c r="D17" s="37"/>
      <c r="E17" s="66">
        <f t="shared" si="0"/>
        <v>0</v>
      </c>
    </row>
    <row r="18" spans="1:5" ht="15.75" x14ac:dyDescent="0.25">
      <c r="A18" s="36"/>
      <c r="B18" s="36"/>
      <c r="C18" s="45"/>
      <c r="D18" s="37"/>
      <c r="E18" s="66">
        <f t="shared" si="0"/>
        <v>0</v>
      </c>
    </row>
    <row r="19" spans="1:5" ht="15.75" x14ac:dyDescent="0.25">
      <c r="A19" s="36"/>
      <c r="B19" s="36"/>
      <c r="C19" s="45"/>
      <c r="D19" s="37"/>
      <c r="E19" s="66">
        <f t="shared" si="0"/>
        <v>0</v>
      </c>
    </row>
    <row r="20" spans="1:5" ht="15.75" x14ac:dyDescent="0.25">
      <c r="A20" s="36"/>
      <c r="B20" s="36"/>
      <c r="C20" s="45"/>
      <c r="D20" s="37"/>
      <c r="E20" s="66">
        <f t="shared" si="0"/>
        <v>0</v>
      </c>
    </row>
    <row r="21" spans="1:5" ht="15.75" x14ac:dyDescent="0.25">
      <c r="A21" s="36"/>
      <c r="B21" s="36"/>
      <c r="C21" s="45"/>
      <c r="D21" s="37"/>
      <c r="E21" s="66">
        <f t="shared" si="0"/>
        <v>0</v>
      </c>
    </row>
    <row r="22" spans="1:5" ht="15.75" x14ac:dyDescent="0.25">
      <c r="A22" s="36"/>
      <c r="B22" s="36"/>
      <c r="C22" s="45"/>
      <c r="D22" s="37"/>
      <c r="E22" s="66">
        <f t="shared" si="0"/>
        <v>0</v>
      </c>
    </row>
    <row r="23" spans="1:5" ht="15.75" x14ac:dyDescent="0.25">
      <c r="A23" s="36"/>
      <c r="B23" s="36"/>
      <c r="C23" s="45"/>
      <c r="D23" s="37"/>
      <c r="E23" s="66">
        <f t="shared" si="0"/>
        <v>0</v>
      </c>
    </row>
    <row r="24" spans="1:5" ht="15.75" x14ac:dyDescent="0.25">
      <c r="A24" s="36"/>
      <c r="B24" s="36"/>
      <c r="C24" s="45"/>
      <c r="D24" s="37"/>
      <c r="E24" s="66">
        <f t="shared" si="0"/>
        <v>0</v>
      </c>
    </row>
    <row r="25" spans="1:5" ht="15.75" x14ac:dyDescent="0.25">
      <c r="A25" s="36"/>
      <c r="B25" s="36"/>
      <c r="C25" s="45"/>
      <c r="D25" s="37"/>
      <c r="E25" s="66">
        <f t="shared" si="0"/>
        <v>0</v>
      </c>
    </row>
    <row r="26" spans="1:5" ht="15.75" x14ac:dyDescent="0.25">
      <c r="A26" s="36"/>
      <c r="B26" s="36"/>
      <c r="C26" s="45"/>
      <c r="D26" s="37"/>
      <c r="E26" s="66">
        <f t="shared" si="0"/>
        <v>0</v>
      </c>
    </row>
    <row r="27" spans="1:5" ht="15.75" x14ac:dyDescent="0.25">
      <c r="A27" s="36"/>
      <c r="B27" s="36"/>
      <c r="C27" s="45"/>
      <c r="D27" s="37"/>
      <c r="E27" s="66">
        <f t="shared" si="0"/>
        <v>0</v>
      </c>
    </row>
    <row r="28" spans="1:5" ht="15.75" x14ac:dyDescent="0.25">
      <c r="A28" s="36"/>
      <c r="B28" s="36"/>
      <c r="C28" s="45"/>
      <c r="D28" s="37"/>
      <c r="E28" s="66">
        <f t="shared" si="0"/>
        <v>0</v>
      </c>
    </row>
    <row r="29" spans="1:5" ht="15.75" x14ac:dyDescent="0.25">
      <c r="A29" s="36"/>
      <c r="B29" s="36"/>
      <c r="C29" s="45"/>
      <c r="D29" s="37"/>
      <c r="E29" s="66">
        <f t="shared" si="0"/>
        <v>0</v>
      </c>
    </row>
    <row r="30" spans="1:5" ht="15.75" x14ac:dyDescent="0.25">
      <c r="A30" s="12" t="s">
        <v>4</v>
      </c>
      <c r="E30" s="71">
        <f>SUM(E15:E29)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E30"/>
  <sheetViews>
    <sheetView workbookViewId="0">
      <selection activeCell="A19" sqref="A19"/>
    </sheetView>
  </sheetViews>
  <sheetFormatPr defaultRowHeight="15" x14ac:dyDescent="0.25"/>
  <cols>
    <col min="1" max="1" width="18.5703125" customWidth="1"/>
    <col min="2" max="2" width="13.85546875" customWidth="1"/>
    <col min="4" max="4" width="10.5703125" customWidth="1"/>
    <col min="5" max="6" width="11.5703125" customWidth="1"/>
  </cols>
  <sheetData>
    <row r="3" spans="1:5" ht="20.25" x14ac:dyDescent="0.3">
      <c r="E3" s="9" t="s">
        <v>328</v>
      </c>
    </row>
    <row r="8" spans="1:5" ht="15.75" x14ac:dyDescent="0.25">
      <c r="A8" s="12" t="s">
        <v>129</v>
      </c>
      <c r="B8" s="3"/>
      <c r="C8" s="3"/>
      <c r="D8" s="3"/>
    </row>
    <row r="10" spans="1:5" ht="15.75" x14ac:dyDescent="0.25">
      <c r="A10" s="13" t="s">
        <v>311</v>
      </c>
    </row>
    <row r="11" spans="1:5" ht="15.75" x14ac:dyDescent="0.25">
      <c r="A11" s="13" t="s">
        <v>310</v>
      </c>
    </row>
    <row r="13" spans="1:5" ht="15.75" x14ac:dyDescent="0.25">
      <c r="D13" s="48" t="s">
        <v>219</v>
      </c>
      <c r="E13" s="48" t="s">
        <v>4</v>
      </c>
    </row>
    <row r="14" spans="1:5" ht="15.75" x14ac:dyDescent="0.25">
      <c r="A14" s="35" t="s">
        <v>2</v>
      </c>
      <c r="B14" s="36"/>
      <c r="C14" s="35" t="s">
        <v>217</v>
      </c>
      <c r="D14" s="47" t="s">
        <v>221</v>
      </c>
      <c r="E14" s="38" t="s">
        <v>221</v>
      </c>
    </row>
    <row r="15" spans="1:5" ht="15.75" x14ac:dyDescent="0.25">
      <c r="A15" s="35"/>
      <c r="B15" s="35"/>
      <c r="C15" s="45"/>
      <c r="D15" s="37"/>
      <c r="E15" s="66">
        <f t="shared" ref="E15:E29" si="0">C15*D15</f>
        <v>0</v>
      </c>
    </row>
    <row r="16" spans="1:5" ht="15.75" x14ac:dyDescent="0.25">
      <c r="A16" s="36" t="s">
        <v>329</v>
      </c>
      <c r="B16" s="36"/>
      <c r="C16" s="45"/>
      <c r="D16" s="37"/>
      <c r="E16" s="66">
        <f t="shared" si="0"/>
        <v>0</v>
      </c>
    </row>
    <row r="17" spans="1:5" ht="15.75" x14ac:dyDescent="0.25">
      <c r="A17" s="36" t="s">
        <v>330</v>
      </c>
      <c r="B17" s="36"/>
      <c r="C17" s="45"/>
      <c r="D17" s="37"/>
      <c r="E17" s="66">
        <f t="shared" si="0"/>
        <v>0</v>
      </c>
    </row>
    <row r="18" spans="1:5" ht="15.75" x14ac:dyDescent="0.25">
      <c r="A18" s="36" t="s">
        <v>331</v>
      </c>
      <c r="B18" s="36"/>
      <c r="C18" s="45"/>
      <c r="D18" s="37"/>
      <c r="E18" s="66">
        <f t="shared" si="0"/>
        <v>0</v>
      </c>
    </row>
    <row r="19" spans="1:5" ht="15.75" x14ac:dyDescent="0.25">
      <c r="A19" s="36"/>
      <c r="B19" s="36"/>
      <c r="C19" s="45"/>
      <c r="D19" s="37"/>
      <c r="E19" s="66">
        <f t="shared" si="0"/>
        <v>0</v>
      </c>
    </row>
    <row r="20" spans="1:5" ht="15.75" x14ac:dyDescent="0.25">
      <c r="A20" s="36"/>
      <c r="B20" s="36"/>
      <c r="C20" s="45"/>
      <c r="D20" s="37"/>
      <c r="E20" s="66">
        <f t="shared" si="0"/>
        <v>0</v>
      </c>
    </row>
    <row r="21" spans="1:5" ht="15.75" x14ac:dyDescent="0.25">
      <c r="A21" s="36"/>
      <c r="B21" s="36"/>
      <c r="C21" s="45"/>
      <c r="D21" s="37"/>
      <c r="E21" s="66">
        <f t="shared" si="0"/>
        <v>0</v>
      </c>
    </row>
    <row r="22" spans="1:5" ht="15.75" x14ac:dyDescent="0.25">
      <c r="A22" s="36"/>
      <c r="B22" s="36"/>
      <c r="C22" s="45"/>
      <c r="D22" s="37"/>
      <c r="E22" s="66">
        <f t="shared" si="0"/>
        <v>0</v>
      </c>
    </row>
    <row r="23" spans="1:5" ht="15.75" x14ac:dyDescent="0.25">
      <c r="A23" s="36"/>
      <c r="B23" s="36"/>
      <c r="C23" s="45"/>
      <c r="D23" s="37"/>
      <c r="E23" s="66">
        <f t="shared" si="0"/>
        <v>0</v>
      </c>
    </row>
    <row r="24" spans="1:5" ht="15.75" x14ac:dyDescent="0.25">
      <c r="A24" s="36"/>
      <c r="B24" s="36"/>
      <c r="C24" s="45"/>
      <c r="D24" s="37"/>
      <c r="E24" s="66">
        <f t="shared" si="0"/>
        <v>0</v>
      </c>
    </row>
    <row r="25" spans="1:5" ht="15.75" x14ac:dyDescent="0.25">
      <c r="A25" s="36"/>
      <c r="B25" s="36"/>
      <c r="C25" s="45"/>
      <c r="D25" s="37"/>
      <c r="E25" s="66">
        <f t="shared" si="0"/>
        <v>0</v>
      </c>
    </row>
    <row r="26" spans="1:5" ht="15.75" x14ac:dyDescent="0.25">
      <c r="A26" s="36"/>
      <c r="B26" s="36"/>
      <c r="C26" s="45"/>
      <c r="D26" s="37"/>
      <c r="E26" s="66">
        <f t="shared" si="0"/>
        <v>0</v>
      </c>
    </row>
    <row r="27" spans="1:5" ht="15.75" x14ac:dyDescent="0.25">
      <c r="A27" s="36"/>
      <c r="B27" s="36"/>
      <c r="C27" s="45"/>
      <c r="D27" s="37"/>
      <c r="E27" s="66">
        <f t="shared" si="0"/>
        <v>0</v>
      </c>
    </row>
    <row r="28" spans="1:5" ht="15.75" x14ac:dyDescent="0.25">
      <c r="A28" s="36" t="s">
        <v>247</v>
      </c>
      <c r="B28" s="36"/>
      <c r="C28" s="45"/>
      <c r="D28" s="37"/>
      <c r="E28" s="66">
        <f t="shared" si="0"/>
        <v>0</v>
      </c>
    </row>
    <row r="29" spans="1:5" ht="15.75" x14ac:dyDescent="0.25">
      <c r="A29" s="36"/>
      <c r="B29" s="36"/>
      <c r="C29" s="45"/>
      <c r="D29" s="37"/>
      <c r="E29" s="66">
        <f t="shared" si="0"/>
        <v>0</v>
      </c>
    </row>
    <row r="30" spans="1:5" ht="15.75" x14ac:dyDescent="0.25">
      <c r="A30" s="12" t="s">
        <v>4</v>
      </c>
      <c r="E30" s="71">
        <f>SUM(E15:E29)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E30"/>
  <sheetViews>
    <sheetView workbookViewId="0">
      <selection activeCell="A16" sqref="A16"/>
    </sheetView>
  </sheetViews>
  <sheetFormatPr defaultRowHeight="15" x14ac:dyDescent="0.25"/>
  <cols>
    <col min="1" max="1" width="18.5703125" customWidth="1"/>
    <col min="2" max="2" width="13.85546875" customWidth="1"/>
    <col min="4" max="4" width="10.5703125" customWidth="1"/>
    <col min="5" max="6" width="11.5703125" customWidth="1"/>
  </cols>
  <sheetData>
    <row r="3" spans="1:5" ht="20.25" x14ac:dyDescent="0.3">
      <c r="E3" s="9" t="s">
        <v>84</v>
      </c>
    </row>
    <row r="8" spans="1:5" ht="15.75" x14ac:dyDescent="0.25">
      <c r="A8" s="12" t="s">
        <v>129</v>
      </c>
      <c r="B8" s="3"/>
      <c r="C8" s="3"/>
      <c r="D8" s="3"/>
    </row>
    <row r="10" spans="1:5" ht="15.75" x14ac:dyDescent="0.25">
      <c r="A10" s="13" t="s">
        <v>311</v>
      </c>
    </row>
    <row r="11" spans="1:5" ht="15.75" x14ac:dyDescent="0.25">
      <c r="A11" s="13" t="s">
        <v>310</v>
      </c>
    </row>
    <row r="13" spans="1:5" ht="15.75" x14ac:dyDescent="0.25">
      <c r="D13" s="48" t="s">
        <v>219</v>
      </c>
      <c r="E13" s="48" t="s">
        <v>4</v>
      </c>
    </row>
    <row r="14" spans="1:5" ht="15.75" x14ac:dyDescent="0.25">
      <c r="A14" s="35" t="s">
        <v>2</v>
      </c>
      <c r="B14" s="36"/>
      <c r="C14" s="35" t="s">
        <v>217</v>
      </c>
      <c r="D14" s="47" t="s">
        <v>221</v>
      </c>
      <c r="E14" s="38" t="s">
        <v>221</v>
      </c>
    </row>
    <row r="15" spans="1:5" ht="15.75" x14ac:dyDescent="0.25">
      <c r="A15" s="36"/>
      <c r="B15" s="36"/>
      <c r="C15" s="45"/>
      <c r="D15" s="37"/>
      <c r="E15" s="66">
        <f t="shared" ref="E15:E29" si="0">C15*D15</f>
        <v>0</v>
      </c>
    </row>
    <row r="16" spans="1:5" ht="15.75" x14ac:dyDescent="0.25">
      <c r="A16" s="36" t="s">
        <v>324</v>
      </c>
      <c r="B16" s="36" t="s">
        <v>325</v>
      </c>
      <c r="C16" s="45"/>
      <c r="D16" s="37"/>
      <c r="E16" s="66">
        <f t="shared" si="0"/>
        <v>0</v>
      </c>
    </row>
    <row r="17" spans="1:5" ht="15.75" x14ac:dyDescent="0.25">
      <c r="A17" s="36" t="s">
        <v>326</v>
      </c>
      <c r="B17" s="36"/>
      <c r="C17" s="45"/>
      <c r="D17" s="37"/>
      <c r="E17" s="66">
        <f t="shared" si="0"/>
        <v>0</v>
      </c>
    </row>
    <row r="18" spans="1:5" ht="15.75" x14ac:dyDescent="0.25">
      <c r="A18" s="36" t="s">
        <v>327</v>
      </c>
      <c r="B18" s="36"/>
      <c r="C18" s="45"/>
      <c r="D18" s="37"/>
      <c r="E18" s="66">
        <f t="shared" si="0"/>
        <v>0</v>
      </c>
    </row>
    <row r="19" spans="1:5" ht="15.75" x14ac:dyDescent="0.25">
      <c r="A19" s="36"/>
      <c r="B19" s="36"/>
      <c r="C19" s="45"/>
      <c r="D19" s="37"/>
      <c r="E19" s="66">
        <f t="shared" si="0"/>
        <v>0</v>
      </c>
    </row>
    <row r="20" spans="1:5" ht="15.75" x14ac:dyDescent="0.25">
      <c r="A20" s="36"/>
      <c r="B20" s="36"/>
      <c r="C20" s="45"/>
      <c r="D20" s="37"/>
      <c r="E20" s="66">
        <f t="shared" si="0"/>
        <v>0</v>
      </c>
    </row>
    <row r="21" spans="1:5" ht="15.75" x14ac:dyDescent="0.25">
      <c r="A21" s="36"/>
      <c r="B21" s="36"/>
      <c r="C21" s="45"/>
      <c r="D21" s="37"/>
      <c r="E21" s="66">
        <f t="shared" si="0"/>
        <v>0</v>
      </c>
    </row>
    <row r="22" spans="1:5" ht="15.75" x14ac:dyDescent="0.25">
      <c r="A22" s="36"/>
      <c r="B22" s="36"/>
      <c r="C22" s="45"/>
      <c r="D22" s="37"/>
      <c r="E22" s="66">
        <f t="shared" si="0"/>
        <v>0</v>
      </c>
    </row>
    <row r="23" spans="1:5" ht="15.75" x14ac:dyDescent="0.25">
      <c r="A23" s="36"/>
      <c r="B23" s="36"/>
      <c r="C23" s="45"/>
      <c r="D23" s="37"/>
      <c r="E23" s="66">
        <f t="shared" si="0"/>
        <v>0</v>
      </c>
    </row>
    <row r="24" spans="1:5" ht="15.75" x14ac:dyDescent="0.25">
      <c r="A24" s="36"/>
      <c r="B24" s="36"/>
      <c r="C24" s="45"/>
      <c r="D24" s="37"/>
      <c r="E24" s="66">
        <f t="shared" si="0"/>
        <v>0</v>
      </c>
    </row>
    <row r="25" spans="1:5" ht="15.75" x14ac:dyDescent="0.25">
      <c r="A25" s="36"/>
      <c r="B25" s="36"/>
      <c r="C25" s="45"/>
      <c r="D25" s="37"/>
      <c r="E25" s="66">
        <f t="shared" si="0"/>
        <v>0</v>
      </c>
    </row>
    <row r="26" spans="1:5" ht="15.75" x14ac:dyDescent="0.25">
      <c r="A26" s="36"/>
      <c r="B26" s="36"/>
      <c r="C26" s="45"/>
      <c r="D26" s="37"/>
      <c r="E26" s="66">
        <f t="shared" si="0"/>
        <v>0</v>
      </c>
    </row>
    <row r="27" spans="1:5" ht="15.75" x14ac:dyDescent="0.25">
      <c r="A27" s="36"/>
      <c r="B27" s="36"/>
      <c r="C27" s="45"/>
      <c r="D27" s="37"/>
      <c r="E27" s="66">
        <f t="shared" si="0"/>
        <v>0</v>
      </c>
    </row>
    <row r="28" spans="1:5" ht="15.75" x14ac:dyDescent="0.25">
      <c r="A28" s="36" t="s">
        <v>247</v>
      </c>
      <c r="B28" s="36"/>
      <c r="C28" s="45"/>
      <c r="D28" s="37"/>
      <c r="E28" s="66">
        <f t="shared" si="0"/>
        <v>0</v>
      </c>
    </row>
    <row r="29" spans="1:5" ht="15.75" x14ac:dyDescent="0.25">
      <c r="A29" s="36"/>
      <c r="B29" s="36"/>
      <c r="C29" s="45"/>
      <c r="D29" s="37"/>
      <c r="E29" s="66">
        <f t="shared" si="0"/>
        <v>0</v>
      </c>
    </row>
    <row r="30" spans="1:5" ht="15.75" x14ac:dyDescent="0.25">
      <c r="A30" s="12" t="s">
        <v>4</v>
      </c>
      <c r="E30" s="71">
        <f>SUM(E15:E29)</f>
        <v>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E31"/>
  <sheetViews>
    <sheetView zoomScaleNormal="100" workbookViewId="0">
      <selection activeCell="F25" sqref="F25"/>
    </sheetView>
  </sheetViews>
  <sheetFormatPr defaultRowHeight="15" x14ac:dyDescent="0.25"/>
  <cols>
    <col min="1" max="1" width="21.5703125" customWidth="1"/>
    <col min="2" max="2" width="15.42578125" customWidth="1"/>
    <col min="4" max="4" width="10" customWidth="1"/>
    <col min="5" max="5" width="11.85546875" customWidth="1"/>
  </cols>
  <sheetData>
    <row r="3" spans="1:5" ht="20.25" x14ac:dyDescent="0.3">
      <c r="E3" s="9" t="s">
        <v>242</v>
      </c>
    </row>
    <row r="8" spans="1:5" ht="15.75" x14ac:dyDescent="0.25">
      <c r="A8" s="12" t="s">
        <v>129</v>
      </c>
      <c r="B8" s="3"/>
      <c r="C8" s="3"/>
      <c r="D8" s="3"/>
    </row>
    <row r="10" spans="1:5" ht="15.75" x14ac:dyDescent="0.25">
      <c r="A10" s="13" t="s">
        <v>311</v>
      </c>
    </row>
    <row r="11" spans="1:5" ht="15.75" x14ac:dyDescent="0.25">
      <c r="A11" s="13" t="s">
        <v>310</v>
      </c>
    </row>
    <row r="12" spans="1:5" ht="15.75" x14ac:dyDescent="0.25">
      <c r="D12" s="12" t="s">
        <v>220</v>
      </c>
      <c r="E12" s="48" t="s">
        <v>4</v>
      </c>
    </row>
    <row r="13" spans="1:5" ht="15.75" x14ac:dyDescent="0.25">
      <c r="A13" s="35" t="s">
        <v>2</v>
      </c>
      <c r="B13" s="36"/>
      <c r="C13" s="35" t="s">
        <v>217</v>
      </c>
      <c r="D13" s="47" t="s">
        <v>221</v>
      </c>
      <c r="E13" s="38" t="s">
        <v>221</v>
      </c>
    </row>
    <row r="14" spans="1:5" ht="15.75" x14ac:dyDescent="0.25">
      <c r="A14" s="45"/>
      <c r="B14" s="45"/>
      <c r="C14" s="45"/>
      <c r="D14" s="50"/>
      <c r="E14" s="66">
        <f t="shared" ref="E14:E28" si="0">C14*D14</f>
        <v>0</v>
      </c>
    </row>
    <row r="15" spans="1:5" ht="15.75" x14ac:dyDescent="0.25">
      <c r="A15" s="45"/>
      <c r="B15" s="45"/>
      <c r="C15" s="45"/>
      <c r="D15" s="50"/>
      <c r="E15" s="66">
        <f t="shared" si="0"/>
        <v>0</v>
      </c>
    </row>
    <row r="16" spans="1:5" ht="15.75" x14ac:dyDescent="0.25">
      <c r="A16" s="45"/>
      <c r="B16" s="45"/>
      <c r="C16" s="45"/>
      <c r="D16" s="50"/>
      <c r="E16" s="66">
        <f t="shared" si="0"/>
        <v>0</v>
      </c>
    </row>
    <row r="17" spans="1:5" ht="15.75" x14ac:dyDescent="0.25">
      <c r="A17" s="45"/>
      <c r="B17" s="45"/>
      <c r="C17" s="45"/>
      <c r="D17" s="50"/>
      <c r="E17" s="66">
        <f t="shared" si="0"/>
        <v>0</v>
      </c>
    </row>
    <row r="18" spans="1:5" ht="15.75" x14ac:dyDescent="0.25">
      <c r="A18" s="45"/>
      <c r="B18" s="45"/>
      <c r="C18" s="45"/>
      <c r="D18" s="50"/>
      <c r="E18" s="66">
        <f t="shared" si="0"/>
        <v>0</v>
      </c>
    </row>
    <row r="19" spans="1:5" ht="15.75" x14ac:dyDescent="0.25">
      <c r="A19" s="45"/>
      <c r="B19" s="45"/>
      <c r="C19" s="45"/>
      <c r="D19" s="50"/>
      <c r="E19" s="66">
        <f t="shared" si="0"/>
        <v>0</v>
      </c>
    </row>
    <row r="20" spans="1:5" ht="15.75" x14ac:dyDescent="0.25">
      <c r="A20" s="45"/>
      <c r="B20" s="45"/>
      <c r="C20" s="45"/>
      <c r="D20" s="50"/>
      <c r="E20" s="66">
        <f t="shared" si="0"/>
        <v>0</v>
      </c>
    </row>
    <row r="21" spans="1:5" ht="15.75" x14ac:dyDescent="0.25">
      <c r="A21" s="45"/>
      <c r="B21" s="45"/>
      <c r="C21" s="45"/>
      <c r="D21" s="50"/>
      <c r="E21" s="66">
        <f t="shared" si="0"/>
        <v>0</v>
      </c>
    </row>
    <row r="22" spans="1:5" ht="15.75" x14ac:dyDescent="0.25">
      <c r="A22" s="45"/>
      <c r="B22" s="45"/>
      <c r="C22" s="45"/>
      <c r="D22" s="50"/>
      <c r="E22" s="66">
        <f t="shared" si="0"/>
        <v>0</v>
      </c>
    </row>
    <row r="23" spans="1:5" ht="15.75" x14ac:dyDescent="0.25">
      <c r="A23" s="45"/>
      <c r="B23" s="45"/>
      <c r="C23" s="45"/>
      <c r="D23" s="50"/>
      <c r="E23" s="66">
        <f t="shared" si="0"/>
        <v>0</v>
      </c>
    </row>
    <row r="24" spans="1:5" ht="15.75" x14ac:dyDescent="0.25">
      <c r="A24" s="45"/>
      <c r="B24" s="45"/>
      <c r="C24" s="45"/>
      <c r="D24" s="50"/>
      <c r="E24" s="66">
        <f t="shared" si="0"/>
        <v>0</v>
      </c>
    </row>
    <row r="25" spans="1:5" ht="15.75" x14ac:dyDescent="0.25">
      <c r="A25" s="45"/>
      <c r="B25" s="45"/>
      <c r="C25" s="45"/>
      <c r="D25" s="50"/>
      <c r="E25" s="66">
        <f t="shared" si="0"/>
        <v>0</v>
      </c>
    </row>
    <row r="26" spans="1:5" ht="15.75" x14ac:dyDescent="0.25">
      <c r="A26" s="45"/>
      <c r="B26" s="45"/>
      <c r="C26" s="45"/>
      <c r="D26" s="50"/>
      <c r="E26" s="66">
        <f t="shared" si="0"/>
        <v>0</v>
      </c>
    </row>
    <row r="27" spans="1:5" ht="15.75" x14ac:dyDescent="0.25">
      <c r="A27" s="45"/>
      <c r="B27" s="45"/>
      <c r="C27" s="45"/>
      <c r="D27" s="50"/>
      <c r="E27" s="66">
        <f t="shared" si="0"/>
        <v>0</v>
      </c>
    </row>
    <row r="28" spans="1:5" ht="15.75" x14ac:dyDescent="0.25">
      <c r="A28" s="45"/>
      <c r="B28" s="45"/>
      <c r="C28" s="45"/>
      <c r="D28" s="50"/>
      <c r="E28" s="66">
        <f t="shared" si="0"/>
        <v>0</v>
      </c>
    </row>
    <row r="29" spans="1:5" ht="15.75" x14ac:dyDescent="0.25">
      <c r="A29" s="12" t="s">
        <v>4</v>
      </c>
      <c r="E29" s="71">
        <f>SUM(E14:E28)</f>
        <v>0</v>
      </c>
    </row>
    <row r="30" spans="1:5" ht="15.75" x14ac:dyDescent="0.25">
      <c r="A30" s="13" t="s">
        <v>243</v>
      </c>
    </row>
    <row r="31" spans="1:5" ht="15.75" x14ac:dyDescent="0.25">
      <c r="A31" s="13" t="s">
        <v>244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opLeftCell="A19" zoomScaleNormal="100" workbookViewId="0">
      <selection activeCell="C42" sqref="C42"/>
    </sheetView>
  </sheetViews>
  <sheetFormatPr defaultRowHeight="15" x14ac:dyDescent="0.25"/>
  <cols>
    <col min="1" max="1" width="16" customWidth="1"/>
    <col min="2" max="2" width="27.140625" customWidth="1"/>
    <col min="3" max="3" width="8.5703125" customWidth="1"/>
    <col min="4" max="4" width="21.140625" customWidth="1"/>
    <col min="5" max="5" width="8.140625" customWidth="1"/>
    <col min="6" max="6" width="8.5703125" customWidth="1"/>
  </cols>
  <sheetData>
    <row r="1" spans="1:7" ht="81.599999999999994" customHeight="1" x14ac:dyDescent="0.35">
      <c r="D1" s="9" t="s">
        <v>261</v>
      </c>
      <c r="E1" s="11"/>
      <c r="F1" s="11"/>
      <c r="G1" s="11"/>
    </row>
    <row r="3" spans="1:7" ht="22.5" customHeight="1" x14ac:dyDescent="0.3">
      <c r="A3" s="5" t="s">
        <v>62</v>
      </c>
    </row>
    <row r="4" spans="1:7" x14ac:dyDescent="0.25">
      <c r="D4" s="4"/>
    </row>
    <row r="5" spans="1:7" ht="15.75" x14ac:dyDescent="0.25">
      <c r="A5" s="13" t="s">
        <v>91</v>
      </c>
      <c r="B5" s="14"/>
      <c r="C5" s="13"/>
      <c r="D5" s="12" t="s">
        <v>80</v>
      </c>
      <c r="E5" s="13"/>
      <c r="F5" s="13"/>
      <c r="G5" s="13"/>
    </row>
    <row r="6" spans="1:7" ht="15.75" x14ac:dyDescent="0.25">
      <c r="A6" s="13"/>
      <c r="B6" s="13"/>
      <c r="C6" s="13"/>
      <c r="D6" s="13"/>
      <c r="E6" s="13"/>
      <c r="F6" s="12" t="s">
        <v>67</v>
      </c>
      <c r="G6" s="13"/>
    </row>
    <row r="7" spans="1:7" ht="15.75" x14ac:dyDescent="0.25">
      <c r="A7" s="13" t="s">
        <v>0</v>
      </c>
      <c r="B7" s="14"/>
      <c r="C7" s="13"/>
      <c r="D7" s="13" t="s">
        <v>64</v>
      </c>
      <c r="E7" s="13"/>
      <c r="F7" s="13"/>
      <c r="G7" s="15"/>
    </row>
    <row r="8" spans="1:7" ht="15.75" x14ac:dyDescent="0.25">
      <c r="A8" s="13"/>
      <c r="B8" s="13"/>
      <c r="C8" s="13"/>
      <c r="D8" s="13" t="s">
        <v>65</v>
      </c>
      <c r="E8" s="13"/>
      <c r="F8" s="13"/>
      <c r="G8" s="13"/>
    </row>
    <row r="9" spans="1:7" ht="15.75" x14ac:dyDescent="0.25">
      <c r="A9" s="13" t="s">
        <v>1</v>
      </c>
      <c r="B9" s="14"/>
      <c r="C9" s="15"/>
      <c r="D9" s="13" t="s">
        <v>66</v>
      </c>
      <c r="E9" s="14"/>
      <c r="F9" s="13"/>
      <c r="G9" s="13"/>
    </row>
    <row r="10" spans="1:7" ht="15.75" x14ac:dyDescent="0.25">
      <c r="A10" s="13"/>
      <c r="B10" s="13"/>
      <c r="C10" s="13"/>
      <c r="D10" s="13"/>
      <c r="E10" s="13"/>
      <c r="F10" s="13"/>
      <c r="G10" s="13"/>
    </row>
    <row r="11" spans="1:7" ht="15.75" x14ac:dyDescent="0.25">
      <c r="A11" s="13" t="s">
        <v>133</v>
      </c>
      <c r="B11" s="13"/>
      <c r="C11" s="14"/>
      <c r="D11" s="13" t="s">
        <v>68</v>
      </c>
      <c r="E11" s="13"/>
      <c r="F11" s="13"/>
      <c r="G11" s="13"/>
    </row>
    <row r="12" spans="1:7" ht="15.75" x14ac:dyDescent="0.25">
      <c r="A12" s="13" t="s">
        <v>134</v>
      </c>
      <c r="B12" s="13"/>
      <c r="C12" s="13"/>
      <c r="D12" s="13" t="s">
        <v>69</v>
      </c>
      <c r="E12" s="14"/>
      <c r="F12" s="16">
        <f>E9*E12</f>
        <v>0</v>
      </c>
      <c r="G12" s="13"/>
    </row>
    <row r="13" spans="1:7" ht="15.75" x14ac:dyDescent="0.25">
      <c r="A13" s="13" t="s">
        <v>135</v>
      </c>
      <c r="B13" s="13"/>
      <c r="C13" s="13"/>
      <c r="D13" s="13"/>
      <c r="E13" s="13"/>
      <c r="F13" s="13"/>
      <c r="G13" s="13"/>
    </row>
    <row r="14" spans="1:7" ht="15.75" x14ac:dyDescent="0.25">
      <c r="A14" s="13" t="s">
        <v>136</v>
      </c>
      <c r="B14" s="13"/>
      <c r="C14" s="13"/>
      <c r="D14" s="13" t="s">
        <v>68</v>
      </c>
      <c r="E14" s="13"/>
      <c r="F14" s="13"/>
      <c r="G14" s="13"/>
    </row>
    <row r="15" spans="1:7" ht="15.75" x14ac:dyDescent="0.25">
      <c r="A15" s="13"/>
      <c r="B15" s="13"/>
      <c r="C15" s="13"/>
      <c r="D15" s="13" t="s">
        <v>70</v>
      </c>
      <c r="E15" s="14"/>
      <c r="F15" s="17">
        <f>E9*E15</f>
        <v>0</v>
      </c>
      <c r="G15" s="13"/>
    </row>
    <row r="16" spans="1:7" ht="15.75" x14ac:dyDescent="0.25">
      <c r="A16" s="13" t="s">
        <v>131</v>
      </c>
      <c r="B16" s="13"/>
      <c r="C16" s="14"/>
      <c r="D16" s="13"/>
      <c r="E16" s="13"/>
      <c r="F16" s="13"/>
      <c r="G16" s="13"/>
    </row>
    <row r="17" spans="1:7" ht="15.75" x14ac:dyDescent="0.25">
      <c r="A17" s="13"/>
      <c r="B17" s="13"/>
      <c r="C17" s="13"/>
      <c r="D17" s="13" t="s">
        <v>68</v>
      </c>
      <c r="E17" s="13"/>
      <c r="F17" s="13"/>
      <c r="G17" s="13"/>
    </row>
    <row r="18" spans="1:7" ht="15.75" x14ac:dyDescent="0.25">
      <c r="A18" s="13" t="s">
        <v>89</v>
      </c>
      <c r="B18" s="13"/>
      <c r="C18" s="13"/>
      <c r="D18" s="13" t="s">
        <v>71</v>
      </c>
      <c r="E18" s="14"/>
      <c r="F18" s="17">
        <f>E9*E18</f>
        <v>0</v>
      </c>
      <c r="G18" s="13"/>
    </row>
    <row r="19" spans="1:7" ht="15.75" x14ac:dyDescent="0.25">
      <c r="A19" s="13"/>
      <c r="B19" s="13"/>
      <c r="C19" s="13"/>
      <c r="D19" s="13"/>
      <c r="E19" s="13"/>
      <c r="F19" s="13"/>
      <c r="G19" s="13"/>
    </row>
    <row r="20" spans="1:7" ht="15.75" x14ac:dyDescent="0.25">
      <c r="A20" s="13" t="s">
        <v>137</v>
      </c>
      <c r="B20" s="13"/>
      <c r="C20" s="13"/>
      <c r="D20" s="13"/>
      <c r="E20" s="13"/>
      <c r="F20" s="13"/>
      <c r="G20" s="13"/>
    </row>
    <row r="21" spans="1:7" ht="15.75" x14ac:dyDescent="0.25">
      <c r="A21" s="13" t="s">
        <v>138</v>
      </c>
      <c r="B21" s="13"/>
      <c r="C21" s="13"/>
      <c r="D21" s="13"/>
      <c r="E21" s="13"/>
      <c r="F21" s="13"/>
      <c r="G21" s="13"/>
    </row>
    <row r="22" spans="1:7" ht="15.75" x14ac:dyDescent="0.25">
      <c r="A22" s="13" t="s">
        <v>139</v>
      </c>
      <c r="B22" s="13"/>
      <c r="C22" s="13"/>
      <c r="D22" s="13"/>
      <c r="E22" s="13"/>
      <c r="F22" s="13"/>
      <c r="G22" s="13"/>
    </row>
    <row r="23" spans="1:7" ht="15.75" x14ac:dyDescent="0.25">
      <c r="A23" s="13" t="s">
        <v>140</v>
      </c>
      <c r="B23" s="13"/>
      <c r="C23" s="13"/>
      <c r="D23" s="13"/>
      <c r="E23" s="13"/>
      <c r="F23" s="13"/>
      <c r="G23" s="13"/>
    </row>
    <row r="24" spans="1:7" ht="15.75" x14ac:dyDescent="0.25">
      <c r="A24" s="13"/>
      <c r="B24" s="13"/>
      <c r="C24" s="13"/>
      <c r="D24" s="13"/>
      <c r="E24" s="13"/>
      <c r="F24" s="13"/>
      <c r="G24" s="13"/>
    </row>
    <row r="25" spans="1:7" ht="15.75" x14ac:dyDescent="0.25">
      <c r="A25" s="12" t="s">
        <v>72</v>
      </c>
      <c r="B25" s="13"/>
      <c r="C25" s="13"/>
      <c r="D25" s="13"/>
      <c r="E25" s="13"/>
      <c r="F25" s="13"/>
      <c r="G25" s="13"/>
    </row>
    <row r="26" spans="1:7" ht="15.75" x14ac:dyDescent="0.25">
      <c r="A26" s="13" t="s">
        <v>73</v>
      </c>
      <c r="B26" s="13" t="s">
        <v>74</v>
      </c>
      <c r="C26" s="17">
        <f>'Log Book'!H127</f>
        <v>0</v>
      </c>
      <c r="D26" s="13"/>
      <c r="E26" s="13"/>
      <c r="F26" s="13"/>
      <c r="G26" s="13"/>
    </row>
    <row r="27" spans="1:7" ht="15.75" x14ac:dyDescent="0.25">
      <c r="A27" s="13"/>
      <c r="B27" s="13" t="s">
        <v>198</v>
      </c>
      <c r="C27" s="17"/>
      <c r="D27" s="13" t="s">
        <v>199</v>
      </c>
      <c r="E27" s="13"/>
      <c r="F27" s="13"/>
      <c r="G27" s="13"/>
    </row>
    <row r="28" spans="1:7" ht="15.75" x14ac:dyDescent="0.25">
      <c r="A28" s="13"/>
      <c r="B28" s="13" t="s">
        <v>200</v>
      </c>
      <c r="C28" s="27">
        <f>'Motor Vehicle Receipts'!G70</f>
        <v>0</v>
      </c>
      <c r="D28" s="15" t="s">
        <v>132</v>
      </c>
      <c r="E28" s="28">
        <f>C26*(C28+C27)</f>
        <v>0</v>
      </c>
      <c r="F28" s="13"/>
      <c r="G28" s="13"/>
    </row>
    <row r="29" spans="1:7" ht="15.75" x14ac:dyDescent="0.25">
      <c r="A29" s="13"/>
      <c r="B29" s="13"/>
      <c r="C29" s="15"/>
      <c r="D29" s="15"/>
      <c r="E29" s="13"/>
      <c r="F29" s="13" t="s">
        <v>4</v>
      </c>
      <c r="G29" s="13"/>
    </row>
    <row r="30" spans="1:7" ht="15.75" x14ac:dyDescent="0.25">
      <c r="A30" s="13" t="s">
        <v>75</v>
      </c>
      <c r="B30" s="13" t="s">
        <v>76</v>
      </c>
      <c r="C30" s="18">
        <f>'Km Estimate'!I85</f>
        <v>0</v>
      </c>
      <c r="D30" s="15" t="s">
        <v>105</v>
      </c>
      <c r="E30" s="18">
        <f>F12</f>
        <v>0</v>
      </c>
      <c r="F30" s="18">
        <f>E30+C30</f>
        <v>0</v>
      </c>
      <c r="G30" s="13"/>
    </row>
    <row r="31" spans="1:7" ht="15.75" x14ac:dyDescent="0.25">
      <c r="A31" s="13"/>
      <c r="B31" s="13" t="s">
        <v>77</v>
      </c>
      <c r="C31" s="17">
        <f>'Km Estimate'!I149</f>
        <v>0</v>
      </c>
      <c r="D31" s="15" t="s">
        <v>105</v>
      </c>
      <c r="E31" s="18">
        <f>F15</f>
        <v>0</v>
      </c>
      <c r="F31" s="18">
        <f>E31+C31</f>
        <v>0</v>
      </c>
      <c r="G31" s="13"/>
    </row>
    <row r="32" spans="1:7" ht="15.75" x14ac:dyDescent="0.25">
      <c r="A32" s="13"/>
      <c r="B32" s="13" t="s">
        <v>78</v>
      </c>
      <c r="C32" s="17">
        <f>'Km Estimate'!I214</f>
        <v>0</v>
      </c>
      <c r="D32" s="15" t="s">
        <v>105</v>
      </c>
      <c r="E32" s="18">
        <f>F18</f>
        <v>0</v>
      </c>
      <c r="F32" s="18">
        <f>E32+C32</f>
        <v>0</v>
      </c>
      <c r="G32" s="13"/>
    </row>
    <row r="33" spans="1:7" ht="15.75" x14ac:dyDescent="0.25">
      <c r="A33" s="13"/>
      <c r="B33" s="13"/>
      <c r="C33" s="13"/>
      <c r="D33" s="13"/>
      <c r="E33" s="13"/>
      <c r="F33" s="13"/>
      <c r="G33" s="13"/>
    </row>
    <row r="34" spans="1:7" ht="15.75" x14ac:dyDescent="0.25">
      <c r="A34" s="13" t="s">
        <v>257</v>
      </c>
      <c r="B34" s="13" t="s">
        <v>79</v>
      </c>
      <c r="C34" s="53">
        <f>'Basic Gear'!E52</f>
        <v>0</v>
      </c>
      <c r="D34" s="13"/>
      <c r="E34" s="13"/>
      <c r="F34" s="13"/>
      <c r="G34" s="13"/>
    </row>
    <row r="35" spans="1:7" ht="15.75" x14ac:dyDescent="0.25">
      <c r="A35" s="13" t="s">
        <v>141</v>
      </c>
      <c r="B35" s="13" t="s">
        <v>79</v>
      </c>
      <c r="C35" s="58">
        <f>'Emergency Response'!E26</f>
        <v>0</v>
      </c>
      <c r="D35" s="13"/>
      <c r="E35" s="13"/>
      <c r="F35" s="13"/>
      <c r="G35" s="13"/>
    </row>
    <row r="36" spans="1:7" ht="15.75" x14ac:dyDescent="0.25">
      <c r="A36" s="13" t="s">
        <v>81</v>
      </c>
      <c r="B36" s="13" t="s">
        <v>79</v>
      </c>
      <c r="C36" s="58">
        <f>'Trainer Assessor'!G21</f>
        <v>0</v>
      </c>
      <c r="D36" s="13"/>
      <c r="E36" s="13"/>
      <c r="F36" s="13"/>
      <c r="G36" s="13"/>
    </row>
    <row r="37" spans="1:7" ht="15.75" x14ac:dyDescent="0.25">
      <c r="A37" s="13" t="s">
        <v>82</v>
      </c>
      <c r="B37" s="13" t="s">
        <v>79</v>
      </c>
      <c r="C37" s="60">
        <f>Electrician!E45</f>
        <v>0</v>
      </c>
      <c r="D37" s="13"/>
      <c r="E37" s="13"/>
      <c r="F37" s="13"/>
      <c r="G37" s="13"/>
    </row>
    <row r="38" spans="1:7" ht="15.75" x14ac:dyDescent="0.25">
      <c r="A38" s="13" t="s">
        <v>142</v>
      </c>
      <c r="B38" s="13" t="s">
        <v>79</v>
      </c>
      <c r="C38" s="59">
        <f>'Welder Boilermaker'!E37</f>
        <v>0</v>
      </c>
      <c r="D38" s="13"/>
      <c r="E38" s="13"/>
      <c r="F38" s="13"/>
      <c r="G38" s="13"/>
    </row>
    <row r="39" spans="1:7" ht="15.75" x14ac:dyDescent="0.25">
      <c r="A39" s="13" t="s">
        <v>83</v>
      </c>
      <c r="B39" s="13" t="s">
        <v>79</v>
      </c>
      <c r="C39" s="58">
        <f>'Fitter Mechanic'!E30</f>
        <v>0</v>
      </c>
      <c r="D39" s="13"/>
      <c r="E39" s="13"/>
      <c r="F39" s="13"/>
      <c r="G39" s="13"/>
    </row>
    <row r="40" spans="1:7" ht="15.75" x14ac:dyDescent="0.25">
      <c r="A40" s="13" t="s">
        <v>328</v>
      </c>
      <c r="B40" s="13" t="s">
        <v>79</v>
      </c>
      <c r="C40" s="58">
        <f>'Shot Firer'!E30</f>
        <v>0</v>
      </c>
      <c r="D40" s="13"/>
      <c r="E40" s="13"/>
      <c r="F40" s="13"/>
      <c r="G40" s="13"/>
    </row>
    <row r="41" spans="1:7" ht="15.75" x14ac:dyDescent="0.25">
      <c r="A41" s="13" t="s">
        <v>84</v>
      </c>
      <c r="B41" s="13" t="s">
        <v>79</v>
      </c>
      <c r="C41" s="58">
        <f>Blaster!E30</f>
        <v>0</v>
      </c>
      <c r="D41" s="13"/>
      <c r="E41" s="13"/>
      <c r="F41" s="13"/>
      <c r="G41" s="13"/>
    </row>
    <row r="42" spans="1:7" ht="15.75" x14ac:dyDescent="0.25">
      <c r="A42" s="13" t="s">
        <v>86</v>
      </c>
      <c r="B42" s="13" t="s">
        <v>79</v>
      </c>
      <c r="C42" s="17"/>
      <c r="D42" s="13" t="s">
        <v>106</v>
      </c>
      <c r="E42" s="13"/>
      <c r="F42" s="13"/>
      <c r="G42" s="13"/>
    </row>
    <row r="43" spans="1:7" ht="15.75" x14ac:dyDescent="0.25">
      <c r="A43" s="13" t="s">
        <v>85</v>
      </c>
      <c r="B43" s="13"/>
      <c r="C43" s="73">
        <f>C34+C35+C36+C37+C38+C39+C40+C41+C42</f>
        <v>0</v>
      </c>
      <c r="D43" s="13" t="s">
        <v>107</v>
      </c>
      <c r="E43" s="13"/>
      <c r="F43" s="13"/>
      <c r="G43" s="13"/>
    </row>
    <row r="44" spans="1:7" ht="15.75" x14ac:dyDescent="0.25">
      <c r="A44" s="13"/>
      <c r="B44" s="13"/>
      <c r="C44" s="13"/>
      <c r="D44" s="13"/>
      <c r="E44" s="13"/>
      <c r="F44" s="13"/>
      <c r="G44" s="13"/>
    </row>
    <row r="45" spans="1:7" ht="15.75" x14ac:dyDescent="0.25">
      <c r="A45" s="12" t="s">
        <v>318</v>
      </c>
      <c r="B45" s="13"/>
      <c r="C45" s="13"/>
      <c r="D45" s="13"/>
      <c r="E45" s="13"/>
      <c r="F45" s="13"/>
      <c r="G45" s="13"/>
    </row>
    <row r="46" spans="1:7" ht="15.75" x14ac:dyDescent="0.25">
      <c r="A46" s="72" t="s">
        <v>320</v>
      </c>
      <c r="B46" s="13"/>
      <c r="C46" s="13"/>
      <c r="D46" s="13"/>
      <c r="E46" s="13"/>
      <c r="F46" s="13"/>
      <c r="G46" s="13"/>
    </row>
    <row r="47" spans="1:7" ht="15.75" x14ac:dyDescent="0.25">
      <c r="A47" s="13" t="s">
        <v>322</v>
      </c>
      <c r="B47" s="13"/>
      <c r="C47" s="13"/>
      <c r="D47" s="13"/>
      <c r="E47" s="13"/>
      <c r="F47" s="13"/>
      <c r="G47" s="13"/>
    </row>
    <row r="48" spans="1:7" ht="15.75" x14ac:dyDescent="0.25">
      <c r="A48" s="13" t="s">
        <v>321</v>
      </c>
      <c r="B48" s="13"/>
      <c r="C48" s="13"/>
      <c r="D48" s="13"/>
      <c r="E48" s="13"/>
      <c r="F48" s="13"/>
      <c r="G48" s="13"/>
    </row>
    <row r="49" spans="1:7" ht="15.75" x14ac:dyDescent="0.25">
      <c r="A49" s="13" t="s">
        <v>323</v>
      </c>
      <c r="B49" s="13"/>
      <c r="C49" s="13"/>
      <c r="D49" s="13"/>
      <c r="E49" s="13"/>
      <c r="F49" s="13"/>
      <c r="G49" s="13"/>
    </row>
    <row r="50" spans="1:7" ht="15.75" x14ac:dyDescent="0.25">
      <c r="A50" s="13"/>
      <c r="B50" s="13"/>
      <c r="C50" s="13"/>
      <c r="D50" s="13"/>
      <c r="E50" s="13"/>
      <c r="F50" s="13"/>
      <c r="G50" s="13"/>
    </row>
    <row r="51" spans="1:7" ht="15.75" x14ac:dyDescent="0.25">
      <c r="A51" s="13"/>
      <c r="B51" s="13"/>
      <c r="C51" s="13"/>
      <c r="D51" s="13"/>
      <c r="E51" s="13"/>
      <c r="F51" s="13"/>
      <c r="G51" s="13"/>
    </row>
    <row r="52" spans="1:7" ht="15.75" x14ac:dyDescent="0.25">
      <c r="A52" s="13"/>
      <c r="B52" s="13"/>
      <c r="C52" s="13"/>
      <c r="D52" s="13"/>
      <c r="E52" s="13"/>
      <c r="F52" s="13"/>
      <c r="G52" s="13"/>
    </row>
    <row r="53" spans="1:7" ht="15.75" x14ac:dyDescent="0.25">
      <c r="A53" s="13"/>
      <c r="B53" s="13"/>
      <c r="C53" s="13"/>
      <c r="D53" s="13"/>
      <c r="E53" s="13"/>
      <c r="F53" s="13"/>
      <c r="G53" s="13"/>
    </row>
    <row r="54" spans="1:7" ht="15.75" x14ac:dyDescent="0.25">
      <c r="A54" s="13"/>
      <c r="B54" s="13"/>
      <c r="C54" s="13"/>
      <c r="D54" s="13"/>
      <c r="E54" s="13"/>
      <c r="F54" s="13"/>
      <c r="G54" s="13"/>
    </row>
    <row r="55" spans="1:7" ht="15.75" x14ac:dyDescent="0.25">
      <c r="A55" s="13"/>
      <c r="B55" s="13"/>
      <c r="C55" s="13"/>
      <c r="D55" s="13"/>
      <c r="E55" s="13"/>
      <c r="F55" s="13"/>
      <c r="G55" s="13"/>
    </row>
    <row r="56" spans="1:7" ht="15.75" x14ac:dyDescent="0.25">
      <c r="A56" s="13"/>
      <c r="B56" s="13"/>
      <c r="C56" s="13"/>
      <c r="D56" s="13"/>
      <c r="E56" s="13"/>
      <c r="F56" s="13"/>
      <c r="G56" s="13"/>
    </row>
    <row r="57" spans="1:7" ht="15.75" x14ac:dyDescent="0.25">
      <c r="A57" s="13"/>
      <c r="B57" s="13"/>
      <c r="C57" s="13"/>
      <c r="D57" s="13"/>
      <c r="E57" s="13"/>
      <c r="F57" s="13"/>
      <c r="G57" s="13"/>
    </row>
    <row r="58" spans="1:7" ht="15.75" x14ac:dyDescent="0.25">
      <c r="A58" s="13"/>
      <c r="B58" s="13"/>
      <c r="C58" s="13"/>
      <c r="D58" s="13"/>
      <c r="E58" s="13"/>
      <c r="F58" s="13"/>
      <c r="G58" s="13"/>
    </row>
    <row r="59" spans="1:7" ht="15.75" x14ac:dyDescent="0.25">
      <c r="A59" s="13"/>
      <c r="B59" s="13"/>
      <c r="C59" s="13"/>
      <c r="D59" s="13"/>
      <c r="E59" s="13"/>
      <c r="F59" s="13"/>
      <c r="G59" s="13"/>
    </row>
    <row r="60" spans="1:7" ht="15.75" x14ac:dyDescent="0.25">
      <c r="A60" s="13"/>
      <c r="B60" s="13"/>
      <c r="C60" s="13"/>
      <c r="D60" s="13"/>
      <c r="E60" s="13"/>
      <c r="F60" s="13"/>
      <c r="G60" s="13"/>
    </row>
    <row r="61" spans="1:7" ht="15.75" x14ac:dyDescent="0.25">
      <c r="A61" s="13"/>
      <c r="B61" s="13"/>
      <c r="C61" s="13"/>
      <c r="D61" s="13"/>
      <c r="E61" s="13"/>
      <c r="F61" s="13"/>
      <c r="G61" s="13"/>
    </row>
    <row r="62" spans="1:7" ht="15.75" x14ac:dyDescent="0.25">
      <c r="A62" s="13"/>
      <c r="B62" s="13"/>
      <c r="C62" s="13"/>
      <c r="D62" s="13"/>
      <c r="E62" s="13"/>
      <c r="F62" s="13"/>
      <c r="G62" s="13"/>
    </row>
    <row r="63" spans="1:7" ht="15.75" x14ac:dyDescent="0.25">
      <c r="A63" s="13"/>
      <c r="B63" s="13"/>
      <c r="C63" s="13"/>
      <c r="D63" s="13"/>
      <c r="E63" s="13"/>
      <c r="F63" s="13"/>
      <c r="G63" s="13"/>
    </row>
    <row r="64" spans="1:7" ht="15.75" x14ac:dyDescent="0.25">
      <c r="A64" s="13"/>
      <c r="B64" s="13"/>
      <c r="C64" s="13"/>
      <c r="D64" s="13"/>
      <c r="E64" s="13"/>
      <c r="F64" s="13"/>
      <c r="G64" s="13"/>
    </row>
    <row r="65" spans="1:7" ht="15.75" x14ac:dyDescent="0.25">
      <c r="A65" s="13"/>
      <c r="B65" s="13"/>
      <c r="C65" s="13"/>
      <c r="D65" s="13"/>
      <c r="E65" s="13"/>
      <c r="F65" s="13"/>
      <c r="G65" s="13"/>
    </row>
    <row r="66" spans="1:7" ht="15.75" x14ac:dyDescent="0.25">
      <c r="A66" s="13"/>
      <c r="B66" s="13"/>
      <c r="C66" s="13"/>
      <c r="D66" s="13"/>
      <c r="E66" s="13"/>
      <c r="F66" s="13"/>
      <c r="G66" s="13"/>
    </row>
    <row r="67" spans="1:7" ht="15.75" x14ac:dyDescent="0.25">
      <c r="A67" s="13"/>
      <c r="B67" s="13"/>
      <c r="C67" s="13"/>
      <c r="D67" s="13"/>
      <c r="E67" s="13"/>
      <c r="F67" s="13"/>
      <c r="G67" s="13"/>
    </row>
    <row r="68" spans="1:7" ht="15.75" x14ac:dyDescent="0.25">
      <c r="A68" s="13"/>
      <c r="B68" s="13"/>
      <c r="C68" s="13"/>
      <c r="D68" s="13"/>
      <c r="E68" s="13"/>
      <c r="F68" s="13"/>
      <c r="G68" s="13"/>
    </row>
    <row r="69" spans="1:7" ht="15.75" x14ac:dyDescent="0.25">
      <c r="A69" s="13"/>
      <c r="B69" s="13"/>
      <c r="C69" s="13"/>
      <c r="D69" s="13"/>
      <c r="E69" s="13"/>
      <c r="F69" s="13"/>
      <c r="G69" s="13"/>
    </row>
    <row r="70" spans="1:7" ht="15.75" x14ac:dyDescent="0.25">
      <c r="A70" s="13"/>
      <c r="B70" s="13"/>
      <c r="C70" s="13"/>
      <c r="D70" s="13"/>
      <c r="E70" s="13"/>
      <c r="F70" s="13"/>
      <c r="G70" s="13"/>
    </row>
    <row r="71" spans="1:7" ht="15.75" x14ac:dyDescent="0.25">
      <c r="A71" s="13"/>
      <c r="B71" s="13"/>
      <c r="C71" s="13"/>
      <c r="D71" s="13"/>
      <c r="E71" s="13"/>
      <c r="F71" s="13"/>
      <c r="G71" s="13"/>
    </row>
    <row r="72" spans="1:7" ht="15.75" x14ac:dyDescent="0.25">
      <c r="A72" s="13"/>
      <c r="B72" s="13"/>
      <c r="C72" s="13"/>
      <c r="D72" s="13"/>
      <c r="E72" s="13"/>
      <c r="F72" s="13"/>
      <c r="G72" s="13"/>
    </row>
    <row r="73" spans="1:7" ht="15.75" x14ac:dyDescent="0.25">
      <c r="A73" s="13"/>
      <c r="B73" s="13"/>
      <c r="C73" s="13"/>
      <c r="D73" s="13"/>
      <c r="E73" s="13"/>
      <c r="F73" s="13"/>
      <c r="G73" s="13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I127"/>
  <sheetViews>
    <sheetView zoomScaleNormal="100" workbookViewId="0">
      <selection activeCell="A9" sqref="A9"/>
    </sheetView>
  </sheetViews>
  <sheetFormatPr defaultRowHeight="15" x14ac:dyDescent="0.25"/>
  <cols>
    <col min="3" max="3" width="11.85546875" customWidth="1"/>
    <col min="4" max="4" width="5.85546875" customWidth="1"/>
    <col min="7" max="7" width="12.7109375" customWidth="1"/>
    <col min="8" max="8" width="9.42578125" customWidth="1"/>
    <col min="9" max="9" width="9.85546875" customWidth="1"/>
  </cols>
  <sheetData>
    <row r="4" spans="1:9" ht="22.5" x14ac:dyDescent="0.3">
      <c r="F4" s="6" t="s">
        <v>116</v>
      </c>
    </row>
    <row r="7" spans="1:9" ht="15.75" x14ac:dyDescent="0.25">
      <c r="A7" s="12" t="s">
        <v>117</v>
      </c>
      <c r="C7" s="3"/>
      <c r="D7" s="3"/>
      <c r="E7" s="3"/>
    </row>
    <row r="8" spans="1:9" ht="15.75" x14ac:dyDescent="0.25">
      <c r="A8" s="12"/>
      <c r="C8" s="8"/>
      <c r="D8" s="8"/>
      <c r="E8" s="8"/>
    </row>
    <row r="9" spans="1:9" ht="15.75" x14ac:dyDescent="0.25">
      <c r="A9" s="12" t="s">
        <v>181</v>
      </c>
      <c r="C9" s="3"/>
      <c r="D9" s="3"/>
      <c r="E9" s="3"/>
    </row>
    <row r="10" spans="1:9" ht="15.75" x14ac:dyDescent="0.25">
      <c r="A10" s="12"/>
      <c r="C10" s="8"/>
      <c r="D10" s="8"/>
      <c r="E10" s="8"/>
    </row>
    <row r="11" spans="1:9" ht="15.75" x14ac:dyDescent="0.25">
      <c r="A11" s="12" t="s">
        <v>125</v>
      </c>
      <c r="C11" s="8"/>
      <c r="D11" s="8"/>
      <c r="E11" s="8"/>
    </row>
    <row r="12" spans="1:9" ht="15.75" x14ac:dyDescent="0.25">
      <c r="A12" s="12" t="s">
        <v>126</v>
      </c>
      <c r="C12" s="8"/>
      <c r="D12" s="8"/>
      <c r="E12" s="8"/>
      <c r="F12" s="3"/>
    </row>
    <row r="13" spans="1:9" ht="15.75" x14ac:dyDescent="0.25">
      <c r="A13" s="12"/>
      <c r="C13" s="8"/>
      <c r="D13" s="8"/>
      <c r="E13" s="8"/>
    </row>
    <row r="14" spans="1:9" x14ac:dyDescent="0.25">
      <c r="E14" t="s">
        <v>120</v>
      </c>
    </row>
    <row r="15" spans="1:9" x14ac:dyDescent="0.25">
      <c r="A15" t="s">
        <v>94</v>
      </c>
      <c r="B15" t="s">
        <v>95</v>
      </c>
      <c r="D15" t="s">
        <v>121</v>
      </c>
      <c r="E15" t="s">
        <v>118</v>
      </c>
      <c r="F15" t="s">
        <v>119</v>
      </c>
      <c r="G15" t="s">
        <v>122</v>
      </c>
      <c r="H15" t="s">
        <v>123</v>
      </c>
      <c r="I15" t="s">
        <v>124</v>
      </c>
    </row>
    <row r="16" spans="1:9" x14ac:dyDescent="0.25">
      <c r="A16" s="3"/>
      <c r="B16" s="3"/>
      <c r="C16" s="3"/>
      <c r="D16" s="3"/>
      <c r="E16" s="3">
        <v>1</v>
      </c>
      <c r="F16" s="3"/>
      <c r="G16" s="10">
        <f t="shared" ref="G16:G47" si="0">F16-E16</f>
        <v>-1</v>
      </c>
      <c r="H16" s="3"/>
      <c r="I16" s="3"/>
    </row>
    <row r="17" spans="1:9" x14ac:dyDescent="0.25">
      <c r="A17" s="3"/>
      <c r="B17" s="3"/>
      <c r="C17" s="3"/>
      <c r="D17" s="3"/>
      <c r="E17" s="10">
        <f t="shared" ref="E17:E48" si="1">F16</f>
        <v>0</v>
      </c>
      <c r="F17" s="3"/>
      <c r="G17" s="10">
        <f t="shared" si="0"/>
        <v>0</v>
      </c>
      <c r="H17" s="3"/>
      <c r="I17" s="3"/>
    </row>
    <row r="18" spans="1:9" x14ac:dyDescent="0.25">
      <c r="A18" s="3"/>
      <c r="B18" s="3"/>
      <c r="C18" s="3"/>
      <c r="D18" s="3"/>
      <c r="E18" s="10">
        <f t="shared" si="1"/>
        <v>0</v>
      </c>
      <c r="F18" s="3"/>
      <c r="G18" s="10">
        <f t="shared" si="0"/>
        <v>0</v>
      </c>
      <c r="H18" s="3"/>
      <c r="I18" s="3"/>
    </row>
    <row r="19" spans="1:9" x14ac:dyDescent="0.25">
      <c r="A19" s="3"/>
      <c r="B19" s="3"/>
      <c r="C19" s="3"/>
      <c r="D19" s="3"/>
      <c r="E19" s="10">
        <f t="shared" si="1"/>
        <v>0</v>
      </c>
      <c r="F19" s="3"/>
      <c r="G19" s="10">
        <f t="shared" si="0"/>
        <v>0</v>
      </c>
      <c r="H19" s="3"/>
      <c r="I19" s="3"/>
    </row>
    <row r="20" spans="1:9" x14ac:dyDescent="0.25">
      <c r="A20" s="3"/>
      <c r="B20" s="3"/>
      <c r="C20" s="3"/>
      <c r="D20" s="3"/>
      <c r="E20" s="10">
        <f t="shared" si="1"/>
        <v>0</v>
      </c>
      <c r="F20" s="3"/>
      <c r="G20" s="10">
        <f t="shared" si="0"/>
        <v>0</v>
      </c>
      <c r="H20" s="3"/>
      <c r="I20" s="3"/>
    </row>
    <row r="21" spans="1:9" x14ac:dyDescent="0.25">
      <c r="A21" s="3"/>
      <c r="B21" s="3"/>
      <c r="C21" s="3"/>
      <c r="D21" s="3"/>
      <c r="E21" s="10">
        <f t="shared" si="1"/>
        <v>0</v>
      </c>
      <c r="F21" s="3"/>
      <c r="G21" s="10">
        <f t="shared" si="0"/>
        <v>0</v>
      </c>
      <c r="H21" s="3"/>
      <c r="I21" s="3"/>
    </row>
    <row r="22" spans="1:9" x14ac:dyDescent="0.25">
      <c r="A22" s="3"/>
      <c r="B22" s="3"/>
      <c r="C22" s="3"/>
      <c r="D22" s="3"/>
      <c r="E22" s="10">
        <f t="shared" si="1"/>
        <v>0</v>
      </c>
      <c r="F22" s="3"/>
      <c r="G22" s="10">
        <f t="shared" si="0"/>
        <v>0</v>
      </c>
      <c r="H22" s="3"/>
      <c r="I22" s="3"/>
    </row>
    <row r="23" spans="1:9" x14ac:dyDescent="0.25">
      <c r="A23" s="3"/>
      <c r="B23" s="3"/>
      <c r="C23" s="3"/>
      <c r="D23" s="3"/>
      <c r="E23" s="10">
        <f t="shared" si="1"/>
        <v>0</v>
      </c>
      <c r="F23" s="3"/>
      <c r="G23" s="10">
        <f t="shared" si="0"/>
        <v>0</v>
      </c>
      <c r="H23" s="3"/>
      <c r="I23" s="3"/>
    </row>
    <row r="24" spans="1:9" x14ac:dyDescent="0.25">
      <c r="A24" s="3"/>
      <c r="B24" s="3"/>
      <c r="C24" s="3"/>
      <c r="D24" s="3"/>
      <c r="E24" s="10">
        <f t="shared" si="1"/>
        <v>0</v>
      </c>
      <c r="F24" s="3"/>
      <c r="G24" s="10">
        <f t="shared" si="0"/>
        <v>0</v>
      </c>
      <c r="H24" s="3"/>
      <c r="I24" s="3"/>
    </row>
    <row r="25" spans="1:9" x14ac:dyDescent="0.25">
      <c r="A25" s="3"/>
      <c r="B25" s="3"/>
      <c r="C25" s="3"/>
      <c r="D25" s="3"/>
      <c r="E25" s="10">
        <f t="shared" si="1"/>
        <v>0</v>
      </c>
      <c r="F25" s="3"/>
      <c r="G25" s="10">
        <f t="shared" si="0"/>
        <v>0</v>
      </c>
      <c r="H25" s="3"/>
      <c r="I25" s="3"/>
    </row>
    <row r="26" spans="1:9" x14ac:dyDescent="0.25">
      <c r="A26" s="3"/>
      <c r="B26" s="3"/>
      <c r="C26" s="3"/>
      <c r="D26" s="3"/>
      <c r="E26" s="10">
        <f t="shared" si="1"/>
        <v>0</v>
      </c>
      <c r="F26" s="3"/>
      <c r="G26" s="10">
        <f t="shared" si="0"/>
        <v>0</v>
      </c>
      <c r="H26" s="3"/>
      <c r="I26" s="3"/>
    </row>
    <row r="27" spans="1:9" x14ac:dyDescent="0.25">
      <c r="A27" s="3"/>
      <c r="B27" s="3"/>
      <c r="C27" s="3"/>
      <c r="D27" s="3"/>
      <c r="E27" s="10">
        <f t="shared" si="1"/>
        <v>0</v>
      </c>
      <c r="F27" s="3"/>
      <c r="G27" s="10">
        <f t="shared" si="0"/>
        <v>0</v>
      </c>
      <c r="H27" s="3"/>
      <c r="I27" s="3"/>
    </row>
    <row r="28" spans="1:9" x14ac:dyDescent="0.25">
      <c r="A28" s="3"/>
      <c r="B28" s="3"/>
      <c r="C28" s="3"/>
      <c r="D28" s="3"/>
      <c r="E28" s="10">
        <f t="shared" si="1"/>
        <v>0</v>
      </c>
      <c r="F28" s="3"/>
      <c r="G28" s="10">
        <f t="shared" si="0"/>
        <v>0</v>
      </c>
      <c r="H28" s="3"/>
      <c r="I28" s="3"/>
    </row>
    <row r="29" spans="1:9" x14ac:dyDescent="0.25">
      <c r="A29" s="3"/>
      <c r="B29" s="3"/>
      <c r="C29" s="3"/>
      <c r="D29" s="3"/>
      <c r="E29" s="10">
        <f t="shared" si="1"/>
        <v>0</v>
      </c>
      <c r="F29" s="3"/>
      <c r="G29" s="10">
        <f t="shared" si="0"/>
        <v>0</v>
      </c>
      <c r="H29" s="3"/>
      <c r="I29" s="3"/>
    </row>
    <row r="30" spans="1:9" x14ac:dyDescent="0.25">
      <c r="A30" s="3"/>
      <c r="B30" s="3"/>
      <c r="C30" s="3"/>
      <c r="D30" s="3"/>
      <c r="E30" s="10">
        <f t="shared" si="1"/>
        <v>0</v>
      </c>
      <c r="F30" s="3"/>
      <c r="G30" s="10">
        <f t="shared" si="0"/>
        <v>0</v>
      </c>
      <c r="H30" s="3"/>
      <c r="I30" s="3"/>
    </row>
    <row r="31" spans="1:9" x14ac:dyDescent="0.25">
      <c r="A31" s="3"/>
      <c r="B31" s="3"/>
      <c r="C31" s="3"/>
      <c r="D31" s="3"/>
      <c r="E31" s="10">
        <f t="shared" si="1"/>
        <v>0</v>
      </c>
      <c r="F31" s="3"/>
      <c r="G31" s="10">
        <f t="shared" si="0"/>
        <v>0</v>
      </c>
      <c r="H31" s="3"/>
      <c r="I31" s="3"/>
    </row>
    <row r="32" spans="1:9" x14ac:dyDescent="0.25">
      <c r="A32" s="3"/>
      <c r="B32" s="3"/>
      <c r="C32" s="3"/>
      <c r="D32" s="3"/>
      <c r="E32" s="10">
        <f t="shared" si="1"/>
        <v>0</v>
      </c>
      <c r="F32" s="3"/>
      <c r="G32" s="10">
        <f t="shared" si="0"/>
        <v>0</v>
      </c>
      <c r="H32" s="3"/>
      <c r="I32" s="3"/>
    </row>
    <row r="33" spans="1:9" x14ac:dyDescent="0.25">
      <c r="A33" s="3"/>
      <c r="B33" s="3"/>
      <c r="C33" s="3"/>
      <c r="D33" s="3"/>
      <c r="E33" s="10">
        <f t="shared" si="1"/>
        <v>0</v>
      </c>
      <c r="F33" s="3"/>
      <c r="G33" s="10">
        <f t="shared" si="0"/>
        <v>0</v>
      </c>
      <c r="H33" s="3"/>
      <c r="I33" s="3"/>
    </row>
    <row r="34" spans="1:9" x14ac:dyDescent="0.25">
      <c r="A34" s="3"/>
      <c r="B34" s="3"/>
      <c r="C34" s="3"/>
      <c r="D34" s="3"/>
      <c r="E34" s="10">
        <f t="shared" si="1"/>
        <v>0</v>
      </c>
      <c r="F34" s="3"/>
      <c r="G34" s="10">
        <f t="shared" si="0"/>
        <v>0</v>
      </c>
      <c r="H34" s="3"/>
      <c r="I34" s="3"/>
    </row>
    <row r="35" spans="1:9" x14ac:dyDescent="0.25">
      <c r="A35" s="3"/>
      <c r="B35" s="3"/>
      <c r="C35" s="3"/>
      <c r="D35" s="3"/>
      <c r="E35" s="10">
        <f t="shared" si="1"/>
        <v>0</v>
      </c>
      <c r="F35" s="3"/>
      <c r="G35" s="10">
        <f t="shared" si="0"/>
        <v>0</v>
      </c>
      <c r="H35" s="3"/>
      <c r="I35" s="3"/>
    </row>
    <row r="36" spans="1:9" x14ac:dyDescent="0.25">
      <c r="A36" s="3"/>
      <c r="B36" s="3"/>
      <c r="C36" s="3"/>
      <c r="D36" s="3"/>
      <c r="E36" s="10">
        <f t="shared" si="1"/>
        <v>0</v>
      </c>
      <c r="F36" s="3"/>
      <c r="G36" s="10">
        <f t="shared" si="0"/>
        <v>0</v>
      </c>
      <c r="H36" s="3"/>
      <c r="I36" s="3"/>
    </row>
    <row r="37" spans="1:9" x14ac:dyDescent="0.25">
      <c r="A37" s="3"/>
      <c r="B37" s="3"/>
      <c r="C37" s="3"/>
      <c r="D37" s="3"/>
      <c r="E37" s="10">
        <f t="shared" si="1"/>
        <v>0</v>
      </c>
      <c r="F37" s="3"/>
      <c r="G37" s="10">
        <f t="shared" si="0"/>
        <v>0</v>
      </c>
      <c r="H37" s="3"/>
      <c r="I37" s="3"/>
    </row>
    <row r="38" spans="1:9" x14ac:dyDescent="0.25">
      <c r="A38" s="3"/>
      <c r="B38" s="3"/>
      <c r="C38" s="3"/>
      <c r="D38" s="3"/>
      <c r="E38" s="10">
        <f t="shared" si="1"/>
        <v>0</v>
      </c>
      <c r="F38" s="3"/>
      <c r="G38" s="10">
        <f t="shared" si="0"/>
        <v>0</v>
      </c>
      <c r="H38" s="3"/>
      <c r="I38" s="3"/>
    </row>
    <row r="39" spans="1:9" x14ac:dyDescent="0.25">
      <c r="A39" s="3"/>
      <c r="B39" s="3"/>
      <c r="C39" s="3"/>
      <c r="D39" s="3"/>
      <c r="E39" s="10">
        <f t="shared" si="1"/>
        <v>0</v>
      </c>
      <c r="F39" s="3"/>
      <c r="G39" s="10">
        <f t="shared" si="0"/>
        <v>0</v>
      </c>
      <c r="H39" s="3"/>
      <c r="I39" s="3"/>
    </row>
    <row r="40" spans="1:9" x14ac:dyDescent="0.25">
      <c r="A40" s="3"/>
      <c r="B40" s="3"/>
      <c r="C40" s="3"/>
      <c r="D40" s="3"/>
      <c r="E40" s="10">
        <f t="shared" si="1"/>
        <v>0</v>
      </c>
      <c r="F40" s="3"/>
      <c r="G40" s="10">
        <f t="shared" si="0"/>
        <v>0</v>
      </c>
      <c r="H40" s="3"/>
      <c r="I40" s="3"/>
    </row>
    <row r="41" spans="1:9" x14ac:dyDescent="0.25">
      <c r="A41" s="3"/>
      <c r="B41" s="3"/>
      <c r="C41" s="3"/>
      <c r="D41" s="3"/>
      <c r="E41" s="10">
        <f t="shared" si="1"/>
        <v>0</v>
      </c>
      <c r="F41" s="3"/>
      <c r="G41" s="10">
        <f t="shared" si="0"/>
        <v>0</v>
      </c>
      <c r="H41" s="3"/>
      <c r="I41" s="3"/>
    </row>
    <row r="42" spans="1:9" x14ac:dyDescent="0.25">
      <c r="A42" s="3"/>
      <c r="B42" s="3"/>
      <c r="C42" s="3"/>
      <c r="D42" s="3"/>
      <c r="E42" s="10">
        <f t="shared" si="1"/>
        <v>0</v>
      </c>
      <c r="F42" s="3"/>
      <c r="G42" s="10">
        <f t="shared" si="0"/>
        <v>0</v>
      </c>
      <c r="H42" s="3"/>
      <c r="I42" s="3"/>
    </row>
    <row r="43" spans="1:9" x14ac:dyDescent="0.25">
      <c r="A43" s="3"/>
      <c r="B43" s="3"/>
      <c r="C43" s="3"/>
      <c r="D43" s="3"/>
      <c r="E43" s="10">
        <f t="shared" si="1"/>
        <v>0</v>
      </c>
      <c r="F43" s="3"/>
      <c r="G43" s="10">
        <f t="shared" si="0"/>
        <v>0</v>
      </c>
      <c r="H43" s="3"/>
      <c r="I43" s="3"/>
    </row>
    <row r="44" spans="1:9" x14ac:dyDescent="0.25">
      <c r="A44" s="3"/>
      <c r="B44" s="3"/>
      <c r="C44" s="3"/>
      <c r="D44" s="3"/>
      <c r="E44" s="10">
        <f t="shared" si="1"/>
        <v>0</v>
      </c>
      <c r="F44" s="3"/>
      <c r="G44" s="10">
        <f t="shared" si="0"/>
        <v>0</v>
      </c>
      <c r="H44" s="3"/>
      <c r="I44" s="3"/>
    </row>
    <row r="45" spans="1:9" x14ac:dyDescent="0.25">
      <c r="A45" s="3"/>
      <c r="B45" s="3"/>
      <c r="C45" s="3"/>
      <c r="D45" s="3"/>
      <c r="E45" s="10">
        <f t="shared" si="1"/>
        <v>0</v>
      </c>
      <c r="F45" s="3"/>
      <c r="G45" s="10">
        <f t="shared" si="0"/>
        <v>0</v>
      </c>
      <c r="H45" s="3"/>
      <c r="I45" s="3"/>
    </row>
    <row r="46" spans="1:9" x14ac:dyDescent="0.25">
      <c r="A46" s="3"/>
      <c r="B46" s="3"/>
      <c r="C46" s="3"/>
      <c r="D46" s="3"/>
      <c r="E46" s="10">
        <f t="shared" si="1"/>
        <v>0</v>
      </c>
      <c r="F46" s="3"/>
      <c r="G46" s="10">
        <f t="shared" si="0"/>
        <v>0</v>
      </c>
      <c r="H46" s="3"/>
      <c r="I46" s="3"/>
    </row>
    <row r="47" spans="1:9" x14ac:dyDescent="0.25">
      <c r="A47" s="3"/>
      <c r="B47" s="3"/>
      <c r="C47" s="3"/>
      <c r="D47" s="3"/>
      <c r="E47" s="10">
        <f t="shared" si="1"/>
        <v>0</v>
      </c>
      <c r="F47" s="3"/>
      <c r="G47" s="10">
        <f t="shared" si="0"/>
        <v>0</v>
      </c>
      <c r="H47" s="3"/>
      <c r="I47" s="3"/>
    </row>
    <row r="48" spans="1:9" x14ac:dyDescent="0.25">
      <c r="A48" s="3"/>
      <c r="B48" s="3"/>
      <c r="C48" s="3"/>
      <c r="D48" s="3"/>
      <c r="E48" s="10">
        <f t="shared" si="1"/>
        <v>0</v>
      </c>
      <c r="F48" s="3"/>
      <c r="G48" s="10">
        <f t="shared" ref="G48:G79" si="2">F48-E48</f>
        <v>0</v>
      </c>
      <c r="H48" s="3"/>
      <c r="I48" s="3"/>
    </row>
    <row r="49" spans="1:9" x14ac:dyDescent="0.25">
      <c r="A49" s="3"/>
      <c r="B49" s="3"/>
      <c r="C49" s="3"/>
      <c r="D49" s="3"/>
      <c r="E49" s="10">
        <f t="shared" ref="E49:E80" si="3">F48</f>
        <v>0</v>
      </c>
      <c r="F49" s="3"/>
      <c r="G49" s="10">
        <f t="shared" si="2"/>
        <v>0</v>
      </c>
      <c r="H49" s="3"/>
      <c r="I49" s="3"/>
    </row>
    <row r="50" spans="1:9" x14ac:dyDescent="0.25">
      <c r="A50" s="3"/>
      <c r="B50" s="3"/>
      <c r="C50" s="3"/>
      <c r="D50" s="3"/>
      <c r="E50" s="10">
        <f t="shared" si="3"/>
        <v>0</v>
      </c>
      <c r="F50" s="3"/>
      <c r="G50" s="10">
        <f t="shared" si="2"/>
        <v>0</v>
      </c>
      <c r="H50" s="3"/>
      <c r="I50" s="3"/>
    </row>
    <row r="51" spans="1:9" x14ac:dyDescent="0.25">
      <c r="A51" s="3"/>
      <c r="B51" s="3"/>
      <c r="C51" s="3"/>
      <c r="D51" s="3"/>
      <c r="E51" s="10">
        <f t="shared" si="3"/>
        <v>0</v>
      </c>
      <c r="F51" s="3"/>
      <c r="G51" s="10">
        <f t="shared" si="2"/>
        <v>0</v>
      </c>
      <c r="H51" s="3"/>
      <c r="I51" s="3"/>
    </row>
    <row r="52" spans="1:9" x14ac:dyDescent="0.25">
      <c r="A52" s="3"/>
      <c r="B52" s="3"/>
      <c r="C52" s="3"/>
      <c r="D52" s="3"/>
      <c r="E52" s="10">
        <f t="shared" si="3"/>
        <v>0</v>
      </c>
      <c r="F52" s="3"/>
      <c r="G52" s="10">
        <f t="shared" si="2"/>
        <v>0</v>
      </c>
      <c r="H52" s="3"/>
      <c r="I52" s="3"/>
    </row>
    <row r="53" spans="1:9" x14ac:dyDescent="0.25">
      <c r="A53" s="3"/>
      <c r="B53" s="3"/>
      <c r="C53" s="3"/>
      <c r="D53" s="3"/>
      <c r="E53" s="10">
        <f t="shared" si="3"/>
        <v>0</v>
      </c>
      <c r="F53" s="3"/>
      <c r="G53" s="10">
        <f t="shared" si="2"/>
        <v>0</v>
      </c>
      <c r="H53" s="3"/>
      <c r="I53" s="3"/>
    </row>
    <row r="54" spans="1:9" x14ac:dyDescent="0.25">
      <c r="A54" s="3"/>
      <c r="B54" s="3"/>
      <c r="C54" s="3"/>
      <c r="D54" s="3"/>
      <c r="E54" s="10">
        <f t="shared" si="3"/>
        <v>0</v>
      </c>
      <c r="F54" s="3"/>
      <c r="G54" s="10">
        <f t="shared" si="2"/>
        <v>0</v>
      </c>
      <c r="H54" s="3"/>
      <c r="I54" s="3"/>
    </row>
    <row r="55" spans="1:9" x14ac:dyDescent="0.25">
      <c r="A55" s="3"/>
      <c r="B55" s="3"/>
      <c r="C55" s="3"/>
      <c r="D55" s="3"/>
      <c r="E55" s="10">
        <f t="shared" si="3"/>
        <v>0</v>
      </c>
      <c r="F55" s="3"/>
      <c r="G55" s="10">
        <f t="shared" si="2"/>
        <v>0</v>
      </c>
      <c r="H55" s="3"/>
      <c r="I55" s="3"/>
    </row>
    <row r="56" spans="1:9" x14ac:dyDescent="0.25">
      <c r="A56" s="3"/>
      <c r="B56" s="3"/>
      <c r="C56" s="3"/>
      <c r="D56" s="3"/>
      <c r="E56" s="10">
        <f t="shared" si="3"/>
        <v>0</v>
      </c>
      <c r="F56" s="3"/>
      <c r="G56" s="10">
        <f t="shared" si="2"/>
        <v>0</v>
      </c>
      <c r="H56" s="3"/>
      <c r="I56" s="3"/>
    </row>
    <row r="57" spans="1:9" x14ac:dyDescent="0.25">
      <c r="A57" s="3"/>
      <c r="B57" s="3"/>
      <c r="C57" s="3"/>
      <c r="D57" s="3"/>
      <c r="E57" s="10">
        <f t="shared" si="3"/>
        <v>0</v>
      </c>
      <c r="F57" s="3"/>
      <c r="G57" s="10">
        <f t="shared" si="2"/>
        <v>0</v>
      </c>
      <c r="H57" s="3"/>
      <c r="I57" s="3"/>
    </row>
    <row r="58" spans="1:9" x14ac:dyDescent="0.25">
      <c r="A58" s="3"/>
      <c r="B58" s="3"/>
      <c r="C58" s="3"/>
      <c r="D58" s="3"/>
      <c r="E58" s="10">
        <f t="shared" si="3"/>
        <v>0</v>
      </c>
      <c r="F58" s="3"/>
      <c r="G58" s="10">
        <f t="shared" si="2"/>
        <v>0</v>
      </c>
      <c r="H58" s="3"/>
      <c r="I58" s="3"/>
    </row>
    <row r="59" spans="1:9" x14ac:dyDescent="0.25">
      <c r="A59" s="3"/>
      <c r="B59" s="3"/>
      <c r="C59" s="3"/>
      <c r="D59" s="3"/>
      <c r="E59" s="10">
        <f t="shared" si="3"/>
        <v>0</v>
      </c>
      <c r="F59" s="3"/>
      <c r="G59" s="10">
        <f t="shared" si="2"/>
        <v>0</v>
      </c>
      <c r="H59" s="3"/>
      <c r="I59" s="3"/>
    </row>
    <row r="60" spans="1:9" x14ac:dyDescent="0.25">
      <c r="A60" s="3"/>
      <c r="B60" s="3"/>
      <c r="C60" s="3"/>
      <c r="D60" s="3"/>
      <c r="E60" s="10">
        <f t="shared" si="3"/>
        <v>0</v>
      </c>
      <c r="F60" s="3"/>
      <c r="G60" s="10">
        <f t="shared" si="2"/>
        <v>0</v>
      </c>
      <c r="H60" s="3"/>
      <c r="I60" s="3"/>
    </row>
    <row r="61" spans="1:9" x14ac:dyDescent="0.25">
      <c r="A61" s="3"/>
      <c r="B61" s="3"/>
      <c r="C61" s="3"/>
      <c r="D61" s="3"/>
      <c r="E61" s="10">
        <f t="shared" si="3"/>
        <v>0</v>
      </c>
      <c r="F61" s="3"/>
      <c r="G61" s="10">
        <f t="shared" si="2"/>
        <v>0</v>
      </c>
      <c r="H61" s="3"/>
      <c r="I61" s="3"/>
    </row>
    <row r="62" spans="1:9" x14ac:dyDescent="0.25">
      <c r="A62" s="3"/>
      <c r="B62" s="3"/>
      <c r="C62" s="3"/>
      <c r="D62" s="3"/>
      <c r="E62" s="10">
        <f t="shared" si="3"/>
        <v>0</v>
      </c>
      <c r="F62" s="3"/>
      <c r="G62" s="10">
        <f t="shared" si="2"/>
        <v>0</v>
      </c>
      <c r="H62" s="3"/>
      <c r="I62" s="3"/>
    </row>
    <row r="63" spans="1:9" x14ac:dyDescent="0.25">
      <c r="A63" s="3"/>
      <c r="B63" s="3"/>
      <c r="C63" s="3"/>
      <c r="D63" s="3"/>
      <c r="E63" s="10">
        <f t="shared" si="3"/>
        <v>0</v>
      </c>
      <c r="F63" s="3"/>
      <c r="G63" s="10">
        <f t="shared" si="2"/>
        <v>0</v>
      </c>
      <c r="H63" s="3"/>
      <c r="I63" s="3"/>
    </row>
    <row r="64" spans="1:9" x14ac:dyDescent="0.25">
      <c r="A64" s="3"/>
      <c r="B64" s="3"/>
      <c r="C64" s="3"/>
      <c r="D64" s="3"/>
      <c r="E64" s="10">
        <f t="shared" si="3"/>
        <v>0</v>
      </c>
      <c r="F64" s="3"/>
      <c r="G64" s="10">
        <f t="shared" si="2"/>
        <v>0</v>
      </c>
      <c r="H64" s="3"/>
      <c r="I64" s="3"/>
    </row>
    <row r="65" spans="1:9" x14ac:dyDescent="0.25">
      <c r="A65" s="3"/>
      <c r="B65" s="3"/>
      <c r="C65" s="3"/>
      <c r="D65" s="3"/>
      <c r="E65" s="10">
        <f t="shared" si="3"/>
        <v>0</v>
      </c>
      <c r="F65" s="3"/>
      <c r="G65" s="10">
        <f t="shared" si="2"/>
        <v>0</v>
      </c>
      <c r="H65" s="3"/>
      <c r="I65" s="3"/>
    </row>
    <row r="66" spans="1:9" x14ac:dyDescent="0.25">
      <c r="A66" s="3"/>
      <c r="B66" s="3"/>
      <c r="C66" s="3"/>
      <c r="D66" s="3"/>
      <c r="E66" s="10">
        <f t="shared" si="3"/>
        <v>0</v>
      </c>
      <c r="F66" s="3"/>
      <c r="G66" s="10">
        <f t="shared" si="2"/>
        <v>0</v>
      </c>
      <c r="H66" s="3"/>
      <c r="I66" s="3"/>
    </row>
    <row r="67" spans="1:9" x14ac:dyDescent="0.25">
      <c r="A67" s="3"/>
      <c r="B67" s="3"/>
      <c r="C67" s="3"/>
      <c r="D67" s="3"/>
      <c r="E67" s="10">
        <f t="shared" si="3"/>
        <v>0</v>
      </c>
      <c r="F67" s="3"/>
      <c r="G67" s="10">
        <f t="shared" si="2"/>
        <v>0</v>
      </c>
      <c r="H67" s="3"/>
      <c r="I67" s="3"/>
    </row>
    <row r="68" spans="1:9" x14ac:dyDescent="0.25">
      <c r="A68" s="3"/>
      <c r="B68" s="3"/>
      <c r="C68" s="3"/>
      <c r="D68" s="3"/>
      <c r="E68" s="10">
        <f t="shared" si="3"/>
        <v>0</v>
      </c>
      <c r="F68" s="3"/>
      <c r="G68" s="10">
        <f t="shared" si="2"/>
        <v>0</v>
      </c>
      <c r="H68" s="3"/>
      <c r="I68" s="3"/>
    </row>
    <row r="69" spans="1:9" x14ac:dyDescent="0.25">
      <c r="A69" s="3"/>
      <c r="B69" s="3"/>
      <c r="C69" s="3"/>
      <c r="D69" s="3"/>
      <c r="E69" s="10">
        <f t="shared" si="3"/>
        <v>0</v>
      </c>
      <c r="F69" s="3"/>
      <c r="G69" s="10">
        <f t="shared" si="2"/>
        <v>0</v>
      </c>
      <c r="H69" s="3"/>
      <c r="I69" s="3"/>
    </row>
    <row r="70" spans="1:9" x14ac:dyDescent="0.25">
      <c r="A70" s="3"/>
      <c r="B70" s="3"/>
      <c r="C70" s="3"/>
      <c r="D70" s="3"/>
      <c r="E70" s="10">
        <f t="shared" si="3"/>
        <v>0</v>
      </c>
      <c r="F70" s="3"/>
      <c r="G70" s="10">
        <f t="shared" si="2"/>
        <v>0</v>
      </c>
      <c r="H70" s="3"/>
      <c r="I70" s="3"/>
    </row>
    <row r="71" spans="1:9" x14ac:dyDescent="0.25">
      <c r="A71" s="3"/>
      <c r="B71" s="3"/>
      <c r="C71" s="3"/>
      <c r="D71" s="3"/>
      <c r="E71" s="10">
        <f t="shared" si="3"/>
        <v>0</v>
      </c>
      <c r="F71" s="3"/>
      <c r="G71" s="10">
        <f t="shared" si="2"/>
        <v>0</v>
      </c>
      <c r="H71" s="3"/>
      <c r="I71" s="3"/>
    </row>
    <row r="72" spans="1:9" x14ac:dyDescent="0.25">
      <c r="A72" s="3"/>
      <c r="B72" s="3"/>
      <c r="C72" s="3"/>
      <c r="D72" s="3"/>
      <c r="E72" s="10">
        <f t="shared" si="3"/>
        <v>0</v>
      </c>
      <c r="F72" s="3"/>
      <c r="G72" s="10">
        <f t="shared" si="2"/>
        <v>0</v>
      </c>
      <c r="H72" s="3"/>
      <c r="I72" s="3"/>
    </row>
    <row r="73" spans="1:9" x14ac:dyDescent="0.25">
      <c r="A73" s="3"/>
      <c r="B73" s="3"/>
      <c r="C73" s="3"/>
      <c r="D73" s="3"/>
      <c r="E73" s="10">
        <f t="shared" si="3"/>
        <v>0</v>
      </c>
      <c r="F73" s="3"/>
      <c r="G73" s="10">
        <f t="shared" si="2"/>
        <v>0</v>
      </c>
      <c r="H73" s="3"/>
      <c r="I73" s="3"/>
    </row>
    <row r="74" spans="1:9" x14ac:dyDescent="0.25">
      <c r="A74" s="3"/>
      <c r="B74" s="3"/>
      <c r="C74" s="3"/>
      <c r="D74" s="3"/>
      <c r="E74" s="10">
        <f t="shared" si="3"/>
        <v>0</v>
      </c>
      <c r="F74" s="3"/>
      <c r="G74" s="10">
        <f t="shared" si="2"/>
        <v>0</v>
      </c>
      <c r="H74" s="3"/>
      <c r="I74" s="3"/>
    </row>
    <row r="75" spans="1:9" x14ac:dyDescent="0.25">
      <c r="A75" s="3"/>
      <c r="B75" s="3"/>
      <c r="C75" s="3"/>
      <c r="D75" s="3"/>
      <c r="E75" s="10">
        <f t="shared" si="3"/>
        <v>0</v>
      </c>
      <c r="F75" s="3"/>
      <c r="G75" s="10">
        <f t="shared" si="2"/>
        <v>0</v>
      </c>
      <c r="H75" s="3"/>
      <c r="I75" s="3"/>
    </row>
    <row r="76" spans="1:9" x14ac:dyDescent="0.25">
      <c r="A76" s="3"/>
      <c r="B76" s="3"/>
      <c r="C76" s="3"/>
      <c r="D76" s="3"/>
      <c r="E76" s="10">
        <f t="shared" si="3"/>
        <v>0</v>
      </c>
      <c r="F76" s="3"/>
      <c r="G76" s="10">
        <f t="shared" si="2"/>
        <v>0</v>
      </c>
      <c r="H76" s="3"/>
      <c r="I76" s="3"/>
    </row>
    <row r="77" spans="1:9" x14ac:dyDescent="0.25">
      <c r="A77" s="3"/>
      <c r="B77" s="3"/>
      <c r="C77" s="3"/>
      <c r="D77" s="3"/>
      <c r="E77" s="10">
        <f t="shared" si="3"/>
        <v>0</v>
      </c>
      <c r="F77" s="3"/>
      <c r="G77" s="10">
        <f t="shared" si="2"/>
        <v>0</v>
      </c>
      <c r="H77" s="3"/>
      <c r="I77" s="3"/>
    </row>
    <row r="78" spans="1:9" x14ac:dyDescent="0.25">
      <c r="A78" s="3"/>
      <c r="B78" s="3"/>
      <c r="C78" s="3"/>
      <c r="D78" s="3"/>
      <c r="E78" s="10">
        <f t="shared" si="3"/>
        <v>0</v>
      </c>
      <c r="F78" s="3"/>
      <c r="G78" s="10">
        <f t="shared" si="2"/>
        <v>0</v>
      </c>
      <c r="H78" s="3"/>
      <c r="I78" s="3"/>
    </row>
    <row r="79" spans="1:9" x14ac:dyDescent="0.25">
      <c r="A79" s="3"/>
      <c r="B79" s="3"/>
      <c r="C79" s="3"/>
      <c r="D79" s="3"/>
      <c r="E79" s="10">
        <f t="shared" si="3"/>
        <v>0</v>
      </c>
      <c r="F79" s="3"/>
      <c r="G79" s="10">
        <f t="shared" si="2"/>
        <v>0</v>
      </c>
      <c r="H79" s="3"/>
      <c r="I79" s="3"/>
    </row>
    <row r="80" spans="1:9" x14ac:dyDescent="0.25">
      <c r="A80" s="3"/>
      <c r="B80" s="3"/>
      <c r="C80" s="3"/>
      <c r="D80" s="3"/>
      <c r="E80" s="10">
        <f t="shared" si="3"/>
        <v>0</v>
      </c>
      <c r="F80" s="3"/>
      <c r="G80" s="10">
        <f t="shared" ref="G80:G111" si="4">F80-E80</f>
        <v>0</v>
      </c>
      <c r="H80" s="3"/>
      <c r="I80" s="3"/>
    </row>
    <row r="81" spans="1:9" x14ac:dyDescent="0.25">
      <c r="A81" s="3"/>
      <c r="B81" s="3"/>
      <c r="C81" s="3"/>
      <c r="D81" s="3"/>
      <c r="E81" s="10">
        <f t="shared" ref="E81:E112" si="5">F80</f>
        <v>0</v>
      </c>
      <c r="F81" s="3"/>
      <c r="G81" s="10">
        <f t="shared" si="4"/>
        <v>0</v>
      </c>
      <c r="H81" s="3"/>
      <c r="I81" s="3"/>
    </row>
    <row r="82" spans="1:9" x14ac:dyDescent="0.25">
      <c r="A82" s="3"/>
      <c r="B82" s="3"/>
      <c r="C82" s="3"/>
      <c r="D82" s="3"/>
      <c r="E82" s="10">
        <f t="shared" si="5"/>
        <v>0</v>
      </c>
      <c r="F82" s="3"/>
      <c r="G82" s="10">
        <f t="shared" si="4"/>
        <v>0</v>
      </c>
      <c r="H82" s="3"/>
      <c r="I82" s="3"/>
    </row>
    <row r="83" spans="1:9" x14ac:dyDescent="0.25">
      <c r="A83" s="3"/>
      <c r="B83" s="3"/>
      <c r="C83" s="3"/>
      <c r="D83" s="3"/>
      <c r="E83" s="10">
        <f t="shared" si="5"/>
        <v>0</v>
      </c>
      <c r="F83" s="3"/>
      <c r="G83" s="10">
        <f t="shared" si="4"/>
        <v>0</v>
      </c>
      <c r="H83" s="3"/>
      <c r="I83" s="3"/>
    </row>
    <row r="84" spans="1:9" x14ac:dyDescent="0.25">
      <c r="A84" s="3"/>
      <c r="B84" s="3"/>
      <c r="C84" s="3"/>
      <c r="D84" s="3"/>
      <c r="E84" s="10">
        <f t="shared" si="5"/>
        <v>0</v>
      </c>
      <c r="F84" s="3"/>
      <c r="G84" s="10">
        <f t="shared" si="4"/>
        <v>0</v>
      </c>
      <c r="H84" s="3"/>
      <c r="I84" s="3"/>
    </row>
    <row r="85" spans="1:9" x14ac:dyDescent="0.25">
      <c r="A85" s="3"/>
      <c r="B85" s="3"/>
      <c r="C85" s="3"/>
      <c r="D85" s="3"/>
      <c r="E85" s="10">
        <f t="shared" si="5"/>
        <v>0</v>
      </c>
      <c r="F85" s="3"/>
      <c r="G85" s="10">
        <f t="shared" si="4"/>
        <v>0</v>
      </c>
      <c r="H85" s="3"/>
      <c r="I85" s="3"/>
    </row>
    <row r="86" spans="1:9" x14ac:dyDescent="0.25">
      <c r="A86" s="3"/>
      <c r="B86" s="3"/>
      <c r="C86" s="3"/>
      <c r="D86" s="3"/>
      <c r="E86" s="10">
        <f t="shared" si="5"/>
        <v>0</v>
      </c>
      <c r="F86" s="3"/>
      <c r="G86" s="10">
        <f t="shared" si="4"/>
        <v>0</v>
      </c>
      <c r="H86" s="3"/>
      <c r="I86" s="3"/>
    </row>
    <row r="87" spans="1:9" x14ac:dyDescent="0.25">
      <c r="A87" s="3"/>
      <c r="B87" s="3"/>
      <c r="C87" s="3"/>
      <c r="D87" s="3"/>
      <c r="E87" s="10">
        <f t="shared" si="5"/>
        <v>0</v>
      </c>
      <c r="F87" s="3"/>
      <c r="G87" s="10">
        <f t="shared" si="4"/>
        <v>0</v>
      </c>
      <c r="H87" s="3"/>
      <c r="I87" s="3"/>
    </row>
    <row r="88" spans="1:9" x14ac:dyDescent="0.25">
      <c r="A88" s="3"/>
      <c r="B88" s="3"/>
      <c r="C88" s="3"/>
      <c r="D88" s="3"/>
      <c r="E88" s="10">
        <f t="shared" si="5"/>
        <v>0</v>
      </c>
      <c r="F88" s="3"/>
      <c r="G88" s="10">
        <f t="shared" si="4"/>
        <v>0</v>
      </c>
      <c r="H88" s="3"/>
      <c r="I88" s="3"/>
    </row>
    <row r="89" spans="1:9" x14ac:dyDescent="0.25">
      <c r="A89" s="3"/>
      <c r="B89" s="3"/>
      <c r="C89" s="3"/>
      <c r="D89" s="3"/>
      <c r="E89" s="10">
        <f t="shared" si="5"/>
        <v>0</v>
      </c>
      <c r="F89" s="3"/>
      <c r="G89" s="10">
        <f t="shared" si="4"/>
        <v>0</v>
      </c>
      <c r="H89" s="3"/>
      <c r="I89" s="3"/>
    </row>
    <row r="90" spans="1:9" x14ac:dyDescent="0.25">
      <c r="A90" s="3"/>
      <c r="B90" s="3"/>
      <c r="C90" s="3"/>
      <c r="D90" s="3"/>
      <c r="E90" s="10">
        <f t="shared" si="5"/>
        <v>0</v>
      </c>
      <c r="F90" s="3"/>
      <c r="G90" s="10">
        <f t="shared" si="4"/>
        <v>0</v>
      </c>
      <c r="H90" s="3"/>
      <c r="I90" s="3"/>
    </row>
    <row r="91" spans="1:9" x14ac:dyDescent="0.25">
      <c r="A91" s="3"/>
      <c r="B91" s="3"/>
      <c r="C91" s="3"/>
      <c r="D91" s="3"/>
      <c r="E91" s="10">
        <f t="shared" si="5"/>
        <v>0</v>
      </c>
      <c r="F91" s="3"/>
      <c r="G91" s="10">
        <f t="shared" si="4"/>
        <v>0</v>
      </c>
      <c r="H91" s="3"/>
      <c r="I91" s="3"/>
    </row>
    <row r="92" spans="1:9" x14ac:dyDescent="0.25">
      <c r="A92" s="3"/>
      <c r="B92" s="3"/>
      <c r="C92" s="3"/>
      <c r="D92" s="3"/>
      <c r="E92" s="10">
        <f t="shared" si="5"/>
        <v>0</v>
      </c>
      <c r="F92" s="3"/>
      <c r="G92" s="10">
        <f t="shared" si="4"/>
        <v>0</v>
      </c>
      <c r="H92" s="3"/>
      <c r="I92" s="3"/>
    </row>
    <row r="93" spans="1:9" x14ac:dyDescent="0.25">
      <c r="A93" s="3"/>
      <c r="B93" s="3"/>
      <c r="C93" s="3"/>
      <c r="D93" s="3"/>
      <c r="E93" s="10">
        <f t="shared" si="5"/>
        <v>0</v>
      </c>
      <c r="F93" s="3"/>
      <c r="G93" s="10">
        <f t="shared" si="4"/>
        <v>0</v>
      </c>
      <c r="H93" s="3"/>
      <c r="I93" s="3"/>
    </row>
    <row r="94" spans="1:9" x14ac:dyDescent="0.25">
      <c r="A94" s="3"/>
      <c r="B94" s="3"/>
      <c r="C94" s="3"/>
      <c r="D94" s="3"/>
      <c r="E94" s="10">
        <f t="shared" si="5"/>
        <v>0</v>
      </c>
      <c r="F94" s="3"/>
      <c r="G94" s="10">
        <f t="shared" si="4"/>
        <v>0</v>
      </c>
      <c r="H94" s="3"/>
      <c r="I94" s="3"/>
    </row>
    <row r="95" spans="1:9" x14ac:dyDescent="0.25">
      <c r="A95" s="3"/>
      <c r="B95" s="3"/>
      <c r="C95" s="3"/>
      <c r="D95" s="3"/>
      <c r="E95" s="10">
        <f t="shared" si="5"/>
        <v>0</v>
      </c>
      <c r="F95" s="3"/>
      <c r="G95" s="10">
        <f t="shared" si="4"/>
        <v>0</v>
      </c>
      <c r="H95" s="3"/>
      <c r="I95" s="3"/>
    </row>
    <row r="96" spans="1:9" x14ac:dyDescent="0.25">
      <c r="A96" s="3"/>
      <c r="B96" s="3"/>
      <c r="C96" s="3"/>
      <c r="D96" s="3"/>
      <c r="E96" s="10">
        <f t="shared" si="5"/>
        <v>0</v>
      </c>
      <c r="F96" s="3"/>
      <c r="G96" s="10">
        <f t="shared" si="4"/>
        <v>0</v>
      </c>
      <c r="H96" s="3"/>
      <c r="I96" s="3"/>
    </row>
    <row r="97" spans="1:9" x14ac:dyDescent="0.25">
      <c r="A97" s="3"/>
      <c r="B97" s="3"/>
      <c r="C97" s="3"/>
      <c r="D97" s="3"/>
      <c r="E97" s="10">
        <f t="shared" si="5"/>
        <v>0</v>
      </c>
      <c r="F97" s="3"/>
      <c r="G97" s="10">
        <f t="shared" si="4"/>
        <v>0</v>
      </c>
      <c r="H97" s="3"/>
      <c r="I97" s="3"/>
    </row>
    <row r="98" spans="1:9" x14ac:dyDescent="0.25">
      <c r="A98" s="3"/>
      <c r="B98" s="3"/>
      <c r="C98" s="3"/>
      <c r="D98" s="3"/>
      <c r="E98" s="10">
        <f t="shared" si="5"/>
        <v>0</v>
      </c>
      <c r="F98" s="3"/>
      <c r="G98" s="10">
        <f t="shared" si="4"/>
        <v>0</v>
      </c>
      <c r="H98" s="3"/>
      <c r="I98" s="3"/>
    </row>
    <row r="99" spans="1:9" x14ac:dyDescent="0.25">
      <c r="A99" s="3"/>
      <c r="B99" s="3"/>
      <c r="C99" s="3"/>
      <c r="D99" s="3"/>
      <c r="E99" s="10">
        <f t="shared" si="5"/>
        <v>0</v>
      </c>
      <c r="F99" s="3"/>
      <c r="G99" s="10">
        <f t="shared" si="4"/>
        <v>0</v>
      </c>
      <c r="H99" s="3"/>
      <c r="I99" s="3"/>
    </row>
    <row r="100" spans="1:9" x14ac:dyDescent="0.25">
      <c r="A100" s="3"/>
      <c r="B100" s="3"/>
      <c r="C100" s="3"/>
      <c r="D100" s="3"/>
      <c r="E100" s="10">
        <f t="shared" si="5"/>
        <v>0</v>
      </c>
      <c r="F100" s="3"/>
      <c r="G100" s="10">
        <f t="shared" si="4"/>
        <v>0</v>
      </c>
      <c r="H100" s="3"/>
      <c r="I100" s="3"/>
    </row>
    <row r="101" spans="1:9" x14ac:dyDescent="0.25">
      <c r="A101" s="3"/>
      <c r="B101" s="3"/>
      <c r="C101" s="3"/>
      <c r="D101" s="3"/>
      <c r="E101" s="10">
        <f t="shared" si="5"/>
        <v>0</v>
      </c>
      <c r="F101" s="3"/>
      <c r="G101" s="10">
        <f t="shared" si="4"/>
        <v>0</v>
      </c>
      <c r="H101" s="3"/>
      <c r="I101" s="3"/>
    </row>
    <row r="102" spans="1:9" x14ac:dyDescent="0.25">
      <c r="A102" s="3"/>
      <c r="B102" s="3"/>
      <c r="C102" s="3"/>
      <c r="D102" s="3"/>
      <c r="E102" s="10">
        <f t="shared" si="5"/>
        <v>0</v>
      </c>
      <c r="F102" s="3"/>
      <c r="G102" s="10">
        <f t="shared" si="4"/>
        <v>0</v>
      </c>
      <c r="H102" s="3"/>
      <c r="I102" s="3"/>
    </row>
    <row r="103" spans="1:9" x14ac:dyDescent="0.25">
      <c r="A103" s="3"/>
      <c r="B103" s="3"/>
      <c r="C103" s="3"/>
      <c r="D103" s="3"/>
      <c r="E103" s="10">
        <f t="shared" si="5"/>
        <v>0</v>
      </c>
      <c r="F103" s="3"/>
      <c r="G103" s="10">
        <f t="shared" si="4"/>
        <v>0</v>
      </c>
      <c r="H103" s="3"/>
      <c r="I103" s="3"/>
    </row>
    <row r="104" spans="1:9" x14ac:dyDescent="0.25">
      <c r="A104" s="3"/>
      <c r="B104" s="3"/>
      <c r="C104" s="3"/>
      <c r="D104" s="3"/>
      <c r="E104" s="10">
        <f t="shared" si="5"/>
        <v>0</v>
      </c>
      <c r="F104" s="3"/>
      <c r="G104" s="10">
        <f t="shared" si="4"/>
        <v>0</v>
      </c>
      <c r="H104" s="3"/>
      <c r="I104" s="3"/>
    </row>
    <row r="105" spans="1:9" x14ac:dyDescent="0.25">
      <c r="A105" s="3"/>
      <c r="B105" s="3"/>
      <c r="C105" s="3"/>
      <c r="D105" s="3"/>
      <c r="E105" s="10">
        <f t="shared" si="5"/>
        <v>0</v>
      </c>
      <c r="F105" s="3"/>
      <c r="G105" s="10">
        <f t="shared" si="4"/>
        <v>0</v>
      </c>
      <c r="H105" s="3"/>
      <c r="I105" s="3"/>
    </row>
    <row r="106" spans="1:9" x14ac:dyDescent="0.25">
      <c r="A106" s="3"/>
      <c r="B106" s="3"/>
      <c r="C106" s="3"/>
      <c r="D106" s="3"/>
      <c r="E106" s="10">
        <f t="shared" si="5"/>
        <v>0</v>
      </c>
      <c r="F106" s="3"/>
      <c r="G106" s="10">
        <f t="shared" si="4"/>
        <v>0</v>
      </c>
      <c r="H106" s="3"/>
      <c r="I106" s="3"/>
    </row>
    <row r="107" spans="1:9" x14ac:dyDescent="0.25">
      <c r="A107" s="3"/>
      <c r="B107" s="3"/>
      <c r="C107" s="3"/>
      <c r="D107" s="3"/>
      <c r="E107" s="10">
        <f t="shared" si="5"/>
        <v>0</v>
      </c>
      <c r="F107" s="3"/>
      <c r="G107" s="10">
        <f t="shared" si="4"/>
        <v>0</v>
      </c>
      <c r="H107" s="3"/>
      <c r="I107" s="3"/>
    </row>
    <row r="108" spans="1:9" x14ac:dyDescent="0.25">
      <c r="A108" s="3"/>
      <c r="B108" s="3"/>
      <c r="C108" s="3"/>
      <c r="D108" s="3"/>
      <c r="E108" s="10">
        <f t="shared" si="5"/>
        <v>0</v>
      </c>
      <c r="F108" s="3"/>
      <c r="G108" s="10">
        <f t="shared" si="4"/>
        <v>0</v>
      </c>
      <c r="H108" s="3"/>
      <c r="I108" s="3"/>
    </row>
    <row r="109" spans="1:9" x14ac:dyDescent="0.25">
      <c r="A109" s="3"/>
      <c r="B109" s="3"/>
      <c r="C109" s="3"/>
      <c r="D109" s="3"/>
      <c r="E109" s="10">
        <f t="shared" si="5"/>
        <v>0</v>
      </c>
      <c r="F109" s="3"/>
      <c r="G109" s="10">
        <f t="shared" si="4"/>
        <v>0</v>
      </c>
      <c r="H109" s="3"/>
      <c r="I109" s="3"/>
    </row>
    <row r="110" spans="1:9" x14ac:dyDescent="0.25">
      <c r="A110" s="3"/>
      <c r="B110" s="3"/>
      <c r="C110" s="3"/>
      <c r="D110" s="3"/>
      <c r="E110" s="10">
        <f t="shared" si="5"/>
        <v>0</v>
      </c>
      <c r="F110" s="3"/>
      <c r="G110" s="10">
        <f t="shared" si="4"/>
        <v>0</v>
      </c>
      <c r="H110" s="3"/>
      <c r="I110" s="3"/>
    </row>
    <row r="111" spans="1:9" x14ac:dyDescent="0.25">
      <c r="A111" s="3"/>
      <c r="B111" s="3"/>
      <c r="C111" s="3"/>
      <c r="D111" s="3"/>
      <c r="E111" s="10">
        <f t="shared" si="5"/>
        <v>0</v>
      </c>
      <c r="F111" s="3"/>
      <c r="G111" s="10">
        <f t="shared" si="4"/>
        <v>0</v>
      </c>
      <c r="H111" s="3"/>
      <c r="I111" s="3"/>
    </row>
    <row r="112" spans="1:9" x14ac:dyDescent="0.25">
      <c r="A112" s="3"/>
      <c r="B112" s="3"/>
      <c r="C112" s="3"/>
      <c r="D112" s="3"/>
      <c r="E112" s="10">
        <f t="shared" si="5"/>
        <v>0</v>
      </c>
      <c r="F112" s="3"/>
      <c r="G112" s="10">
        <f t="shared" ref="G112:G125" si="6">F112-E112</f>
        <v>0</v>
      </c>
      <c r="H112" s="3"/>
      <c r="I112" s="3"/>
    </row>
    <row r="113" spans="1:9" x14ac:dyDescent="0.25">
      <c r="A113" s="3"/>
      <c r="B113" s="3"/>
      <c r="C113" s="3"/>
      <c r="D113" s="3"/>
      <c r="E113" s="10">
        <f t="shared" ref="E113:E125" si="7">F112</f>
        <v>0</v>
      </c>
      <c r="F113" s="3"/>
      <c r="G113" s="10">
        <f t="shared" si="6"/>
        <v>0</v>
      </c>
      <c r="H113" s="3"/>
      <c r="I113" s="3"/>
    </row>
    <row r="114" spans="1:9" x14ac:dyDescent="0.25">
      <c r="A114" s="3"/>
      <c r="B114" s="3"/>
      <c r="C114" s="3"/>
      <c r="D114" s="3"/>
      <c r="E114" s="10">
        <f t="shared" si="7"/>
        <v>0</v>
      </c>
      <c r="F114" s="3"/>
      <c r="G114" s="10">
        <f t="shared" si="6"/>
        <v>0</v>
      </c>
      <c r="H114" s="3"/>
      <c r="I114" s="3"/>
    </row>
    <row r="115" spans="1:9" x14ac:dyDescent="0.25">
      <c r="A115" s="3"/>
      <c r="B115" s="3"/>
      <c r="C115" s="3"/>
      <c r="D115" s="3"/>
      <c r="E115" s="10">
        <f t="shared" si="7"/>
        <v>0</v>
      </c>
      <c r="F115" s="3"/>
      <c r="G115" s="10">
        <f t="shared" si="6"/>
        <v>0</v>
      </c>
      <c r="H115" s="3"/>
      <c r="I115" s="3"/>
    </row>
    <row r="116" spans="1:9" x14ac:dyDescent="0.25">
      <c r="A116" s="3"/>
      <c r="B116" s="3"/>
      <c r="C116" s="3"/>
      <c r="D116" s="3"/>
      <c r="E116" s="10">
        <f t="shared" si="7"/>
        <v>0</v>
      </c>
      <c r="F116" s="3"/>
      <c r="G116" s="10">
        <f t="shared" si="6"/>
        <v>0</v>
      </c>
      <c r="H116" s="3"/>
      <c r="I116" s="3"/>
    </row>
    <row r="117" spans="1:9" x14ac:dyDescent="0.25">
      <c r="A117" s="3"/>
      <c r="B117" s="3"/>
      <c r="C117" s="3"/>
      <c r="D117" s="3"/>
      <c r="E117" s="10">
        <f t="shared" si="7"/>
        <v>0</v>
      </c>
      <c r="F117" s="3"/>
      <c r="G117" s="10">
        <f t="shared" si="6"/>
        <v>0</v>
      </c>
      <c r="H117" s="3"/>
      <c r="I117" s="3"/>
    </row>
    <row r="118" spans="1:9" x14ac:dyDescent="0.25">
      <c r="A118" s="3"/>
      <c r="B118" s="3"/>
      <c r="C118" s="3"/>
      <c r="D118" s="3"/>
      <c r="E118" s="10">
        <f t="shared" si="7"/>
        <v>0</v>
      </c>
      <c r="F118" s="3"/>
      <c r="G118" s="10">
        <f t="shared" si="6"/>
        <v>0</v>
      </c>
      <c r="H118" s="3"/>
      <c r="I118" s="3"/>
    </row>
    <row r="119" spans="1:9" x14ac:dyDescent="0.25">
      <c r="A119" s="3"/>
      <c r="B119" s="3"/>
      <c r="C119" s="3"/>
      <c r="D119" s="3"/>
      <c r="E119" s="10">
        <f t="shared" si="7"/>
        <v>0</v>
      </c>
      <c r="F119" s="3"/>
      <c r="G119" s="10">
        <f t="shared" si="6"/>
        <v>0</v>
      </c>
      <c r="H119" s="3"/>
      <c r="I119" s="3"/>
    </row>
    <row r="120" spans="1:9" x14ac:dyDescent="0.25">
      <c r="A120" s="3"/>
      <c r="B120" s="3"/>
      <c r="C120" s="3"/>
      <c r="D120" s="3"/>
      <c r="E120" s="10">
        <f t="shared" si="7"/>
        <v>0</v>
      </c>
      <c r="F120" s="3"/>
      <c r="G120" s="10">
        <f t="shared" si="6"/>
        <v>0</v>
      </c>
      <c r="H120" s="3"/>
      <c r="I120" s="3"/>
    </row>
    <row r="121" spans="1:9" x14ac:dyDescent="0.25">
      <c r="A121" s="3"/>
      <c r="B121" s="3"/>
      <c r="C121" s="3"/>
      <c r="D121" s="3"/>
      <c r="E121" s="10">
        <f t="shared" si="7"/>
        <v>0</v>
      </c>
      <c r="F121" s="3"/>
      <c r="G121" s="10">
        <f t="shared" si="6"/>
        <v>0</v>
      </c>
      <c r="H121" s="3"/>
      <c r="I121" s="3"/>
    </row>
    <row r="122" spans="1:9" x14ac:dyDescent="0.25">
      <c r="A122" s="3"/>
      <c r="B122" s="3"/>
      <c r="C122" s="3"/>
      <c r="D122" s="3"/>
      <c r="E122" s="10">
        <f t="shared" si="7"/>
        <v>0</v>
      </c>
      <c r="F122" s="3"/>
      <c r="G122" s="10">
        <f t="shared" si="6"/>
        <v>0</v>
      </c>
      <c r="H122" s="3"/>
      <c r="I122" s="3"/>
    </row>
    <row r="123" spans="1:9" x14ac:dyDescent="0.25">
      <c r="A123" s="3"/>
      <c r="B123" s="3"/>
      <c r="C123" s="3"/>
      <c r="D123" s="3"/>
      <c r="E123" s="10">
        <f t="shared" si="7"/>
        <v>0</v>
      </c>
      <c r="F123" s="3"/>
      <c r="G123" s="10">
        <f t="shared" si="6"/>
        <v>0</v>
      </c>
      <c r="H123" s="3"/>
      <c r="I123" s="3"/>
    </row>
    <row r="124" spans="1:9" x14ac:dyDescent="0.25">
      <c r="A124" s="3"/>
      <c r="B124" s="3"/>
      <c r="C124" s="3"/>
      <c r="D124" s="3"/>
      <c r="E124" s="10">
        <f t="shared" si="7"/>
        <v>0</v>
      </c>
      <c r="F124" s="3"/>
      <c r="G124" s="10">
        <f t="shared" si="6"/>
        <v>0</v>
      </c>
      <c r="H124" s="3"/>
      <c r="I124" s="3"/>
    </row>
    <row r="125" spans="1:9" x14ac:dyDescent="0.25">
      <c r="A125" s="3"/>
      <c r="B125" s="3"/>
      <c r="C125" s="3"/>
      <c r="D125" s="3"/>
      <c r="E125" s="10">
        <f t="shared" si="7"/>
        <v>0</v>
      </c>
      <c r="F125" s="3"/>
      <c r="G125" s="10">
        <f t="shared" si="6"/>
        <v>0</v>
      </c>
      <c r="H125" s="3"/>
      <c r="I125" s="3"/>
    </row>
    <row r="126" spans="1:9" x14ac:dyDescent="0.25">
      <c r="F126" t="s">
        <v>67</v>
      </c>
      <c r="G126" s="10">
        <f>SUM(G16:G125)</f>
        <v>-1</v>
      </c>
      <c r="H126" s="10">
        <f>SUM(H16:H125)</f>
        <v>0</v>
      </c>
      <c r="I126" s="10">
        <f>SUM(I16:I125)</f>
        <v>0</v>
      </c>
    </row>
    <row r="127" spans="1:9" x14ac:dyDescent="0.25">
      <c r="E127" t="s">
        <v>127</v>
      </c>
      <c r="F127" t="s">
        <v>128</v>
      </c>
      <c r="H127" s="10">
        <f>H126/G126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71"/>
  <sheetViews>
    <sheetView topLeftCell="A62" workbookViewId="0">
      <selection activeCell="K22" sqref="K22"/>
    </sheetView>
  </sheetViews>
  <sheetFormatPr defaultRowHeight="15" x14ac:dyDescent="0.25"/>
  <cols>
    <col min="1" max="1" width="10.42578125" customWidth="1"/>
    <col min="2" max="2" width="12" customWidth="1"/>
    <col min="3" max="3" width="11.42578125" customWidth="1"/>
    <col min="5" max="5" width="10.42578125" customWidth="1"/>
    <col min="6" max="6" width="11.140625" customWidth="1"/>
    <col min="7" max="7" width="12.85546875" customWidth="1"/>
    <col min="8" max="8" width="10.140625" customWidth="1"/>
    <col min="9" max="9" width="12.140625" customWidth="1"/>
    <col min="10" max="10" width="3.5703125" customWidth="1"/>
  </cols>
  <sheetData>
    <row r="4" spans="1:10" ht="20.25" x14ac:dyDescent="0.3">
      <c r="G4" s="9" t="s">
        <v>130</v>
      </c>
    </row>
    <row r="8" spans="1:10" ht="15.75" x14ac:dyDescent="0.25">
      <c r="A8" s="12" t="s">
        <v>129</v>
      </c>
      <c r="C8" s="3"/>
      <c r="D8" s="3"/>
      <c r="E8" s="3"/>
      <c r="F8" s="3"/>
    </row>
    <row r="10" spans="1:10" ht="15.75" x14ac:dyDescent="0.25">
      <c r="A10" s="13" t="s">
        <v>184</v>
      </c>
    </row>
    <row r="11" spans="1:10" ht="15.75" x14ac:dyDescent="0.25">
      <c r="A11" s="13" t="s">
        <v>185</v>
      </c>
    </row>
    <row r="12" spans="1:10" ht="15.75" x14ac:dyDescent="0.25">
      <c r="A12" t="s">
        <v>186</v>
      </c>
    </row>
    <row r="13" spans="1:10" ht="15.75" x14ac:dyDescent="0.25">
      <c r="A13" s="13" t="s">
        <v>187</v>
      </c>
    </row>
    <row r="14" spans="1:10" ht="15.75" x14ac:dyDescent="0.25">
      <c r="A14" s="13" t="s">
        <v>188</v>
      </c>
    </row>
    <row r="15" spans="1:10" ht="15.75" x14ac:dyDescent="0.25">
      <c r="A15" s="13" t="s">
        <v>189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x14ac:dyDescent="0.25">
      <c r="A16" s="13" t="s">
        <v>190</v>
      </c>
      <c r="B16" s="13"/>
      <c r="C16" s="13"/>
      <c r="D16" s="13"/>
      <c r="E16" s="13"/>
      <c r="F16" s="13"/>
      <c r="G16" s="13"/>
      <c r="H16" s="13"/>
      <c r="I16" s="13"/>
      <c r="J16" s="13"/>
    </row>
    <row r="17" spans="1:13" ht="15.75" x14ac:dyDescent="0.25">
      <c r="A17" s="13" t="s">
        <v>191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3" ht="15.75" x14ac:dyDescent="0.25">
      <c r="A19" s="13" t="s">
        <v>181</v>
      </c>
      <c r="B19" s="13"/>
      <c r="C19" s="20"/>
      <c r="D19" s="20"/>
      <c r="E19" s="20"/>
      <c r="F19" s="20"/>
      <c r="G19" s="13"/>
      <c r="H19" s="13"/>
      <c r="I19" s="13"/>
      <c r="J19" s="13"/>
    </row>
    <row r="20" spans="1:13" ht="15.75" x14ac:dyDescent="0.25">
      <c r="A20" s="13"/>
      <c r="B20" s="13"/>
      <c r="C20" s="21"/>
      <c r="D20" s="21"/>
      <c r="E20" s="21"/>
      <c r="F20" s="21"/>
      <c r="G20" s="13"/>
      <c r="H20" s="13"/>
      <c r="I20" s="13"/>
      <c r="J20" s="13"/>
    </row>
    <row r="21" spans="1:13" ht="15.75" x14ac:dyDescent="0.25">
      <c r="A21" s="13" t="s">
        <v>182</v>
      </c>
      <c r="B21" s="13"/>
      <c r="C21" s="20"/>
      <c r="D21" s="23"/>
      <c r="E21" s="21" t="s">
        <v>255</v>
      </c>
      <c r="F21" s="21"/>
      <c r="G21" s="13"/>
      <c r="H21" s="14"/>
      <c r="I21" s="15"/>
      <c r="J21" s="13"/>
    </row>
    <row r="22" spans="1:13" ht="15.75" x14ac:dyDescent="0.25">
      <c r="A22" s="13"/>
      <c r="B22" s="13"/>
      <c r="C22" s="21"/>
      <c r="D22" s="21"/>
      <c r="E22" s="21"/>
      <c r="F22" s="21"/>
      <c r="G22" s="13"/>
      <c r="H22" s="13"/>
      <c r="I22" s="13"/>
      <c r="J22" s="13"/>
    </row>
    <row r="23" spans="1:13" ht="15.75" x14ac:dyDescent="0.25">
      <c r="A23" s="13" t="s">
        <v>256</v>
      </c>
      <c r="B23" s="13"/>
      <c r="C23" s="21"/>
      <c r="D23" s="21"/>
      <c r="E23" s="21"/>
      <c r="F23" s="21"/>
      <c r="G23" s="13"/>
      <c r="H23" s="14"/>
      <c r="I23" s="15"/>
      <c r="J23" s="13"/>
    </row>
    <row r="24" spans="1:13" ht="15.7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5.75" x14ac:dyDescent="0.25">
      <c r="A25" s="13" t="s">
        <v>194</v>
      </c>
      <c r="B25" s="13"/>
      <c r="C25" s="22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5.75" x14ac:dyDescent="0.25">
      <c r="A26" s="13" t="s">
        <v>193</v>
      </c>
      <c r="B26" s="13"/>
      <c r="C26" s="22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5.75" x14ac:dyDescent="0.25">
      <c r="A27" s="13" t="s">
        <v>192</v>
      </c>
      <c r="B27" s="13"/>
      <c r="C27" s="22"/>
      <c r="D27" s="13" t="s">
        <v>197</v>
      </c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5.7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5.75" x14ac:dyDescent="0.25">
      <c r="A29" s="13" t="s">
        <v>94</v>
      </c>
      <c r="B29" s="13" t="s">
        <v>195</v>
      </c>
      <c r="C29" s="13" t="s">
        <v>183</v>
      </c>
      <c r="D29" s="13"/>
      <c r="E29" s="13" t="s">
        <v>251</v>
      </c>
      <c r="F29" s="13"/>
      <c r="G29" s="13"/>
      <c r="H29" s="13"/>
      <c r="I29" s="13"/>
      <c r="J29" s="13"/>
      <c r="K29" s="13"/>
      <c r="L29" s="13"/>
      <c r="M29" s="13"/>
    </row>
    <row r="30" spans="1:13" ht="15.75" x14ac:dyDescent="0.25">
      <c r="A30" s="22"/>
      <c r="B30" s="13"/>
      <c r="C30" s="22"/>
      <c r="D30" s="13"/>
      <c r="E30" s="14"/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22"/>
      <c r="B31" s="13"/>
      <c r="C31" s="22"/>
      <c r="D31" s="13"/>
      <c r="E31" s="14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22"/>
      <c r="B32" s="13"/>
      <c r="C32" s="22"/>
      <c r="D32" s="13"/>
      <c r="E32" s="14"/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22"/>
      <c r="B33" s="13"/>
      <c r="C33" s="22"/>
      <c r="D33" s="13"/>
      <c r="E33" s="14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22"/>
      <c r="B34" s="13"/>
      <c r="C34" s="22"/>
      <c r="D34" s="13"/>
      <c r="E34" s="14"/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22"/>
      <c r="B35" s="13"/>
      <c r="C35" s="22"/>
      <c r="D35" s="13"/>
      <c r="E35" s="14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22"/>
      <c r="B36" s="13"/>
      <c r="C36" s="22"/>
      <c r="D36" s="13"/>
      <c r="E36" s="14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22"/>
      <c r="B37" s="13"/>
      <c r="C37" s="22"/>
      <c r="D37" s="13"/>
      <c r="E37" s="14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22"/>
      <c r="B38" s="13"/>
      <c r="C38" s="22"/>
      <c r="D38" s="13"/>
      <c r="E38" s="14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22"/>
      <c r="B39" s="13"/>
      <c r="C39" s="22"/>
      <c r="D39" s="13"/>
      <c r="E39" s="14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22"/>
      <c r="B40" s="13"/>
      <c r="C40" s="22"/>
      <c r="D40" s="13"/>
      <c r="E40" s="14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22"/>
      <c r="B41" s="13"/>
      <c r="C41" s="22"/>
      <c r="D41" s="13"/>
      <c r="E41" s="14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22"/>
      <c r="B42" s="13"/>
      <c r="C42" s="22"/>
      <c r="D42" s="13"/>
      <c r="E42" s="14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22"/>
      <c r="B43" s="13"/>
      <c r="C43" s="22"/>
      <c r="D43" s="13"/>
      <c r="E43" s="14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22"/>
      <c r="B44" s="13"/>
      <c r="C44" s="22"/>
      <c r="D44" s="13"/>
      <c r="E44" s="14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22"/>
      <c r="B45" s="13"/>
      <c r="C45" s="22"/>
      <c r="D45" s="13"/>
      <c r="E45" s="14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22"/>
      <c r="B46" s="13"/>
      <c r="C46" s="22"/>
      <c r="D46" s="13"/>
      <c r="E46" s="14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22"/>
      <c r="B47" s="13"/>
      <c r="C47" s="22"/>
      <c r="D47" s="13"/>
      <c r="E47" s="14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22"/>
      <c r="B48" s="13"/>
      <c r="C48" s="22"/>
      <c r="D48" s="13"/>
      <c r="E48" s="14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22"/>
      <c r="B49" s="13"/>
      <c r="C49" s="22"/>
      <c r="D49" s="13"/>
      <c r="E49" s="14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24"/>
      <c r="C50" s="24"/>
      <c r="E50" s="3"/>
    </row>
    <row r="51" spans="1:13" x14ac:dyDescent="0.25">
      <c r="A51" s="24"/>
      <c r="C51" s="24"/>
      <c r="E51" s="3"/>
    </row>
    <row r="52" spans="1:13" x14ac:dyDescent="0.25">
      <c r="A52" s="24"/>
      <c r="C52" s="24"/>
      <c r="E52" s="3"/>
    </row>
    <row r="53" spans="1:13" x14ac:dyDescent="0.25">
      <c r="A53" s="24"/>
      <c r="C53" s="24"/>
      <c r="E53" s="3"/>
    </row>
    <row r="54" spans="1:13" x14ac:dyDescent="0.25">
      <c r="A54" s="24"/>
      <c r="C54" s="24"/>
      <c r="E54" s="3"/>
    </row>
    <row r="55" spans="1:13" x14ac:dyDescent="0.25">
      <c r="A55" s="24"/>
      <c r="C55" s="24"/>
      <c r="E55" s="3"/>
    </row>
    <row r="56" spans="1:13" x14ac:dyDescent="0.25">
      <c r="A56" s="24"/>
      <c r="C56" s="24"/>
      <c r="E56" s="3"/>
    </row>
    <row r="57" spans="1:13" x14ac:dyDescent="0.25">
      <c r="A57" s="24"/>
      <c r="C57" s="24"/>
      <c r="E57" s="3"/>
    </row>
    <row r="58" spans="1:13" x14ac:dyDescent="0.25">
      <c r="A58" s="24"/>
      <c r="C58" s="24"/>
      <c r="E58" s="3"/>
    </row>
    <row r="59" spans="1:13" x14ac:dyDescent="0.25">
      <c r="A59" s="24"/>
      <c r="C59" s="24"/>
      <c r="E59" s="3"/>
    </row>
    <row r="60" spans="1:13" x14ac:dyDescent="0.25">
      <c r="A60" s="24"/>
      <c r="C60" s="24"/>
      <c r="E60" s="3"/>
    </row>
    <row r="61" spans="1:13" x14ac:dyDescent="0.25">
      <c r="A61" s="24"/>
      <c r="C61" s="24"/>
      <c r="E61" s="3"/>
    </row>
    <row r="62" spans="1:13" x14ac:dyDescent="0.25">
      <c r="A62" s="24"/>
      <c r="C62" s="24"/>
      <c r="E62" s="3"/>
    </row>
    <row r="63" spans="1:13" x14ac:dyDescent="0.25">
      <c r="A63" s="24"/>
      <c r="C63" s="24"/>
      <c r="E63" s="3"/>
    </row>
    <row r="64" spans="1:13" x14ac:dyDescent="0.25">
      <c r="A64" s="24"/>
      <c r="C64" s="24"/>
      <c r="E64" s="3"/>
    </row>
    <row r="65" spans="1:7" x14ac:dyDescent="0.25">
      <c r="A65" s="24"/>
      <c r="C65" s="24"/>
      <c r="E65" s="3"/>
    </row>
    <row r="66" spans="1:7" x14ac:dyDescent="0.25">
      <c r="A66" s="24"/>
      <c r="C66" s="24"/>
      <c r="E66" s="3"/>
    </row>
    <row r="67" spans="1:7" x14ac:dyDescent="0.25">
      <c r="A67" s="24"/>
      <c r="C67" s="24"/>
      <c r="E67" s="3"/>
    </row>
    <row r="68" spans="1:7" ht="15.75" x14ac:dyDescent="0.25">
      <c r="A68" s="24"/>
      <c r="C68" s="24"/>
      <c r="E68" s="3"/>
      <c r="F68" s="13" t="s">
        <v>253</v>
      </c>
      <c r="G68" s="13"/>
    </row>
    <row r="69" spans="1:7" ht="15.75" x14ac:dyDescent="0.25">
      <c r="A69" s="25"/>
      <c r="C69" s="25" t="s">
        <v>196</v>
      </c>
      <c r="E69" s="56" t="s">
        <v>252</v>
      </c>
      <c r="F69" s="13" t="s">
        <v>254</v>
      </c>
      <c r="G69" s="13"/>
    </row>
    <row r="70" spans="1:7" ht="15.75" x14ac:dyDescent="0.25">
      <c r="A70" s="26"/>
      <c r="C70" s="26">
        <f>SUM(C30:C68)</f>
        <v>0</v>
      </c>
      <c r="E70" s="26">
        <f>SUM(E30:E68)</f>
        <v>0</v>
      </c>
      <c r="F70" s="57"/>
      <c r="G70" s="28">
        <f>E70+C70+C25+C26+C27</f>
        <v>0</v>
      </c>
    </row>
    <row r="71" spans="1:7" ht="15.75" x14ac:dyDescent="0.25">
      <c r="F71" s="13"/>
      <c r="G71" s="1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214"/>
  <sheetViews>
    <sheetView topLeftCell="A171" workbookViewId="0">
      <selection activeCell="A22" sqref="A22"/>
    </sheetView>
  </sheetViews>
  <sheetFormatPr defaultRowHeight="15" x14ac:dyDescent="0.25"/>
  <cols>
    <col min="6" max="6" width="1.85546875" customWidth="1"/>
    <col min="7" max="7" width="10" customWidth="1"/>
  </cols>
  <sheetData>
    <row r="3" spans="1:10" ht="20.25" x14ac:dyDescent="0.3">
      <c r="F3" s="9" t="s">
        <v>90</v>
      </c>
    </row>
    <row r="6" spans="1:10" ht="15.75" x14ac:dyDescent="0.25">
      <c r="A6" s="12" t="s">
        <v>91</v>
      </c>
      <c r="B6" s="13"/>
      <c r="C6" s="14"/>
      <c r="D6" s="14"/>
      <c r="E6" s="14"/>
      <c r="F6" s="13"/>
      <c r="G6" s="13"/>
      <c r="H6" s="13"/>
      <c r="I6" s="13"/>
      <c r="J6" s="13"/>
    </row>
    <row r="7" spans="1:10" ht="15.75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15.75" x14ac:dyDescent="0.25">
      <c r="A8" s="12" t="s">
        <v>54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15.75" x14ac:dyDescent="0.25">
      <c r="A9" s="13" t="s">
        <v>98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.75" x14ac:dyDescent="0.25">
      <c r="A10" s="13" t="s">
        <v>201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5.75" x14ac:dyDescent="0.25">
      <c r="A11" s="13" t="s">
        <v>202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5.75" x14ac:dyDescent="0.25">
      <c r="A12" s="13" t="s">
        <v>203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x14ac:dyDescent="0.25">
      <c r="A13" s="13" t="s">
        <v>204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3" t="s">
        <v>205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x14ac:dyDescent="0.25">
      <c r="A15" s="13" t="s">
        <v>206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x14ac:dyDescent="0.25">
      <c r="A16" s="13" t="s">
        <v>207</v>
      </c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15.75" x14ac:dyDescent="0.25">
      <c r="A17" s="13" t="s">
        <v>208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15.75" x14ac:dyDescent="0.25">
      <c r="A18" s="13" t="s">
        <v>209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15.75" x14ac:dyDescent="0.25">
      <c r="A19" s="13" t="s">
        <v>210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15.75" x14ac:dyDescent="0.25">
      <c r="A20" s="13" t="s">
        <v>211</v>
      </c>
      <c r="B20" s="13"/>
      <c r="C20" s="13"/>
      <c r="D20" s="13"/>
      <c r="E20" s="13"/>
      <c r="F20" s="13"/>
      <c r="G20" s="13"/>
      <c r="H20" s="13"/>
      <c r="I20" s="13"/>
      <c r="J20" s="13"/>
    </row>
    <row r="22" spans="1:10" x14ac:dyDescent="0.25">
      <c r="A22" s="4" t="s">
        <v>92</v>
      </c>
    </row>
    <row r="23" spans="1:10" x14ac:dyDescent="0.25">
      <c r="A23" t="s">
        <v>93</v>
      </c>
    </row>
    <row r="24" spans="1:10" x14ac:dyDescent="0.25">
      <c r="A24" t="s">
        <v>94</v>
      </c>
      <c r="B24" t="s">
        <v>95</v>
      </c>
      <c r="G24" t="s">
        <v>96</v>
      </c>
    </row>
    <row r="25" spans="1:10" x14ac:dyDescent="0.25">
      <c r="A25" s="3"/>
      <c r="B25" s="3"/>
      <c r="C25" s="3"/>
      <c r="D25" s="3"/>
      <c r="E25" s="3"/>
      <c r="G25" s="3"/>
    </row>
    <row r="26" spans="1:10" x14ac:dyDescent="0.25">
      <c r="A26" s="3"/>
      <c r="B26" s="3"/>
      <c r="C26" s="3"/>
      <c r="D26" s="3"/>
      <c r="E26" s="3"/>
      <c r="G26" s="3"/>
    </row>
    <row r="27" spans="1:10" x14ac:dyDescent="0.25">
      <c r="A27" s="3"/>
      <c r="B27" s="3"/>
      <c r="C27" s="3"/>
      <c r="D27" s="3"/>
      <c r="E27" s="3"/>
      <c r="G27" s="3"/>
    </row>
    <row r="28" spans="1:10" x14ac:dyDescent="0.25">
      <c r="A28" s="3"/>
      <c r="B28" s="3"/>
      <c r="C28" s="3"/>
      <c r="D28" s="3"/>
      <c r="E28" s="3"/>
      <c r="G28" s="3"/>
    </row>
    <row r="29" spans="1:10" x14ac:dyDescent="0.25">
      <c r="A29" s="3"/>
      <c r="B29" s="3"/>
      <c r="C29" s="3"/>
      <c r="D29" s="3"/>
      <c r="E29" s="3"/>
      <c r="G29" s="3"/>
    </row>
    <row r="30" spans="1:10" x14ac:dyDescent="0.25">
      <c r="A30" s="3"/>
      <c r="B30" s="3"/>
      <c r="C30" s="3"/>
      <c r="D30" s="3"/>
      <c r="E30" s="3"/>
      <c r="G30" s="3"/>
    </row>
    <row r="31" spans="1:10" x14ac:dyDescent="0.25">
      <c r="A31" s="3"/>
      <c r="B31" s="3"/>
      <c r="C31" s="3"/>
      <c r="D31" s="3"/>
      <c r="E31" s="3"/>
      <c r="G31" s="3"/>
    </row>
    <row r="32" spans="1:10" x14ac:dyDescent="0.25">
      <c r="A32" s="3"/>
      <c r="B32" s="3"/>
      <c r="C32" s="3"/>
      <c r="D32" s="3"/>
      <c r="E32" s="3"/>
      <c r="G32" s="3"/>
    </row>
    <row r="33" spans="1:7" x14ac:dyDescent="0.25">
      <c r="A33" s="3"/>
      <c r="B33" s="3"/>
      <c r="C33" s="3"/>
      <c r="D33" s="3"/>
      <c r="E33" s="3"/>
      <c r="G33" s="3"/>
    </row>
    <row r="34" spans="1:7" x14ac:dyDescent="0.25">
      <c r="A34" s="3"/>
      <c r="B34" s="3"/>
      <c r="C34" s="3"/>
      <c r="D34" s="3"/>
      <c r="E34" s="3"/>
      <c r="G34" s="3"/>
    </row>
    <row r="35" spans="1:7" x14ac:dyDescent="0.25">
      <c r="A35" s="3"/>
      <c r="B35" s="3"/>
      <c r="C35" s="3"/>
      <c r="D35" s="3"/>
      <c r="E35" s="3"/>
      <c r="G35" s="3"/>
    </row>
    <row r="36" spans="1:7" x14ac:dyDescent="0.25">
      <c r="A36" s="3"/>
      <c r="B36" s="3"/>
      <c r="C36" s="3"/>
      <c r="D36" s="3"/>
      <c r="E36" s="3"/>
      <c r="G36" s="3"/>
    </row>
    <row r="37" spans="1:7" x14ac:dyDescent="0.25">
      <c r="A37" s="3"/>
      <c r="B37" s="3"/>
      <c r="C37" s="3"/>
      <c r="D37" s="3"/>
      <c r="E37" s="3"/>
      <c r="G37" s="3"/>
    </row>
    <row r="38" spans="1:7" x14ac:dyDescent="0.25">
      <c r="A38" s="3"/>
      <c r="B38" s="3"/>
      <c r="C38" s="3"/>
      <c r="D38" s="3"/>
      <c r="E38" s="3"/>
      <c r="G38" s="3"/>
    </row>
    <row r="39" spans="1:7" x14ac:dyDescent="0.25">
      <c r="A39" s="3"/>
      <c r="B39" s="3"/>
      <c r="C39" s="3"/>
      <c r="D39" s="3"/>
      <c r="E39" s="3"/>
      <c r="G39" s="3"/>
    </row>
    <row r="40" spans="1:7" x14ac:dyDescent="0.25">
      <c r="A40" s="3"/>
      <c r="B40" s="3"/>
      <c r="C40" s="3"/>
      <c r="D40" s="3"/>
      <c r="E40" s="3"/>
      <c r="G40" s="3"/>
    </row>
    <row r="41" spans="1:7" x14ac:dyDescent="0.25">
      <c r="A41" s="3"/>
      <c r="B41" s="3"/>
      <c r="C41" s="3"/>
      <c r="D41" s="3"/>
      <c r="E41" s="3"/>
      <c r="G41" s="3"/>
    </row>
    <row r="42" spans="1:7" x14ac:dyDescent="0.25">
      <c r="A42" s="3"/>
      <c r="B42" s="3"/>
      <c r="C42" s="3"/>
      <c r="D42" s="3"/>
      <c r="E42" s="3"/>
      <c r="G42" s="3"/>
    </row>
    <row r="43" spans="1:7" x14ac:dyDescent="0.25">
      <c r="A43" s="3"/>
      <c r="B43" s="3"/>
      <c r="C43" s="3"/>
      <c r="D43" s="3"/>
      <c r="E43" s="3"/>
      <c r="G43" s="3"/>
    </row>
    <row r="44" spans="1:7" x14ac:dyDescent="0.25">
      <c r="A44" s="3"/>
      <c r="B44" s="3"/>
      <c r="C44" s="3"/>
      <c r="D44" s="3"/>
      <c r="E44" s="3"/>
      <c r="G44" s="3"/>
    </row>
    <row r="45" spans="1:7" x14ac:dyDescent="0.25">
      <c r="A45" s="3"/>
      <c r="B45" s="3"/>
      <c r="C45" s="3"/>
      <c r="D45" s="3"/>
      <c r="E45" s="3"/>
      <c r="G45" s="3"/>
    </row>
    <row r="46" spans="1:7" x14ac:dyDescent="0.25">
      <c r="A46" s="3"/>
      <c r="B46" s="3"/>
      <c r="C46" s="3"/>
      <c r="D46" s="3"/>
      <c r="E46" s="3"/>
      <c r="G46" s="3"/>
    </row>
    <row r="47" spans="1:7" x14ac:dyDescent="0.25">
      <c r="A47" t="s">
        <v>97</v>
      </c>
      <c r="G47" s="7">
        <f>SUM(G25:G46)</f>
        <v>0</v>
      </c>
    </row>
    <row r="48" spans="1:7" x14ac:dyDescent="0.25">
      <c r="G48" s="8"/>
    </row>
    <row r="50" spans="1:10" x14ac:dyDescent="0.25">
      <c r="A50" t="s">
        <v>99</v>
      </c>
      <c r="D50" t="s">
        <v>100</v>
      </c>
      <c r="E50" s="3"/>
      <c r="G50" t="s">
        <v>102</v>
      </c>
      <c r="J50" s="3"/>
    </row>
    <row r="51" spans="1:10" x14ac:dyDescent="0.25">
      <c r="A51" t="s">
        <v>101</v>
      </c>
      <c r="B51" t="s">
        <v>95</v>
      </c>
      <c r="G51" t="s">
        <v>96</v>
      </c>
    </row>
    <row r="52" spans="1:10" x14ac:dyDescent="0.25">
      <c r="A52">
        <v>1</v>
      </c>
      <c r="B52" s="3"/>
      <c r="C52" s="3"/>
      <c r="D52" s="3"/>
      <c r="E52" s="3"/>
      <c r="G52" s="3"/>
    </row>
    <row r="53" spans="1:10" x14ac:dyDescent="0.25">
      <c r="A53">
        <v>2</v>
      </c>
      <c r="B53" s="3"/>
      <c r="C53" s="3"/>
      <c r="D53" s="3"/>
      <c r="E53" s="3"/>
      <c r="G53" s="3"/>
    </row>
    <row r="54" spans="1:10" x14ac:dyDescent="0.25">
      <c r="A54">
        <v>3</v>
      </c>
      <c r="B54" s="3"/>
      <c r="C54" s="3"/>
      <c r="D54" s="3"/>
      <c r="E54" s="3"/>
      <c r="G54" s="3"/>
    </row>
    <row r="55" spans="1:10" x14ac:dyDescent="0.25">
      <c r="A55">
        <v>4</v>
      </c>
      <c r="B55" s="3"/>
      <c r="C55" s="3"/>
      <c r="D55" s="3"/>
      <c r="E55" s="3"/>
      <c r="G55" s="3"/>
    </row>
    <row r="56" spans="1:10" x14ac:dyDescent="0.25">
      <c r="A56">
        <v>5</v>
      </c>
      <c r="B56" s="3"/>
      <c r="C56" s="3"/>
      <c r="D56" s="3"/>
      <c r="E56" s="3"/>
      <c r="G56" s="3"/>
    </row>
    <row r="57" spans="1:10" x14ac:dyDescent="0.25">
      <c r="A57">
        <v>6</v>
      </c>
      <c r="B57" s="3"/>
      <c r="C57" s="3"/>
      <c r="D57" s="3"/>
      <c r="E57" s="3"/>
      <c r="G57" s="3"/>
    </row>
    <row r="58" spans="1:10" x14ac:dyDescent="0.25">
      <c r="A58">
        <v>7</v>
      </c>
      <c r="B58" s="3"/>
      <c r="C58" s="3"/>
      <c r="D58" s="3"/>
      <c r="E58" s="3"/>
      <c r="G58" s="3"/>
    </row>
    <row r="59" spans="1:10" x14ac:dyDescent="0.25">
      <c r="A59">
        <v>8</v>
      </c>
      <c r="B59" s="3"/>
      <c r="C59" s="3"/>
      <c r="D59" s="3"/>
      <c r="E59" s="3"/>
      <c r="G59" s="3"/>
    </row>
    <row r="60" spans="1:10" x14ac:dyDescent="0.25">
      <c r="A60">
        <v>9</v>
      </c>
      <c r="B60" s="3"/>
      <c r="C60" s="3"/>
      <c r="D60" s="3"/>
      <c r="E60" s="3"/>
      <c r="G60" s="3"/>
    </row>
    <row r="61" spans="1:10" x14ac:dyDescent="0.25">
      <c r="A61">
        <v>10</v>
      </c>
      <c r="B61" s="3"/>
      <c r="C61" s="3"/>
      <c r="D61" s="3"/>
      <c r="E61" s="3"/>
      <c r="G61" s="3"/>
    </row>
    <row r="62" spans="1:10" x14ac:dyDescent="0.25">
      <c r="A62">
        <v>11</v>
      </c>
      <c r="B62" s="3"/>
      <c r="C62" s="3"/>
      <c r="D62" s="3"/>
      <c r="E62" s="3"/>
      <c r="G62" s="3"/>
    </row>
    <row r="63" spans="1:10" x14ac:dyDescent="0.25">
      <c r="A63">
        <v>12</v>
      </c>
      <c r="B63" s="3"/>
      <c r="C63" s="3"/>
      <c r="D63" s="3"/>
      <c r="E63" s="3"/>
      <c r="G63" s="3"/>
    </row>
    <row r="64" spans="1:10" x14ac:dyDescent="0.25">
      <c r="A64">
        <v>13</v>
      </c>
      <c r="B64" s="3"/>
      <c r="C64" s="3"/>
      <c r="D64" s="3"/>
      <c r="E64" s="3"/>
      <c r="G64" s="3"/>
    </row>
    <row r="65" spans="1:7" x14ac:dyDescent="0.25">
      <c r="A65">
        <v>14</v>
      </c>
      <c r="B65" s="3"/>
      <c r="C65" s="3"/>
      <c r="D65" s="3"/>
      <c r="E65" s="3"/>
      <c r="G65" s="3"/>
    </row>
    <row r="66" spans="1:7" x14ac:dyDescent="0.25">
      <c r="A66">
        <v>15</v>
      </c>
      <c r="B66" s="3"/>
      <c r="C66" s="3"/>
      <c r="D66" s="3"/>
      <c r="E66" s="3"/>
      <c r="G66" s="3"/>
    </row>
    <row r="67" spans="1:7" x14ac:dyDescent="0.25">
      <c r="A67">
        <v>16</v>
      </c>
      <c r="B67" s="3"/>
      <c r="C67" s="3"/>
      <c r="D67" s="3"/>
      <c r="E67" s="3"/>
      <c r="G67" s="3"/>
    </row>
    <row r="68" spans="1:7" x14ac:dyDescent="0.25">
      <c r="A68">
        <v>17</v>
      </c>
      <c r="B68" s="3"/>
      <c r="C68" s="3"/>
      <c r="D68" s="3"/>
      <c r="E68" s="3"/>
      <c r="G68" s="3"/>
    </row>
    <row r="69" spans="1:7" x14ac:dyDescent="0.25">
      <c r="A69">
        <v>18</v>
      </c>
      <c r="B69" s="3"/>
      <c r="C69" s="3"/>
      <c r="D69" s="3"/>
      <c r="E69" s="3"/>
      <c r="G69" s="3"/>
    </row>
    <row r="70" spans="1:7" x14ac:dyDescent="0.25">
      <c r="A70">
        <v>19</v>
      </c>
      <c r="B70" s="3"/>
      <c r="C70" s="3"/>
      <c r="D70" s="3"/>
      <c r="E70" s="3"/>
      <c r="G70" s="3"/>
    </row>
    <row r="71" spans="1:7" x14ac:dyDescent="0.25">
      <c r="A71">
        <v>20</v>
      </c>
      <c r="B71" s="3"/>
      <c r="C71" s="3"/>
      <c r="D71" s="3"/>
      <c r="E71" s="3"/>
      <c r="G71" s="3"/>
    </row>
    <row r="72" spans="1:7" x14ac:dyDescent="0.25">
      <c r="A72">
        <v>21</v>
      </c>
      <c r="B72" s="3"/>
      <c r="C72" s="3"/>
      <c r="D72" s="3"/>
      <c r="E72" s="3"/>
      <c r="G72" s="3"/>
    </row>
    <row r="73" spans="1:7" x14ac:dyDescent="0.25">
      <c r="A73">
        <v>22</v>
      </c>
      <c r="B73" s="3"/>
      <c r="C73" s="3"/>
      <c r="D73" s="3"/>
      <c r="E73" s="3"/>
      <c r="G73" s="3"/>
    </row>
    <row r="74" spans="1:7" x14ac:dyDescent="0.25">
      <c r="A74">
        <v>23</v>
      </c>
      <c r="B74" s="3"/>
      <c r="C74" s="3"/>
      <c r="D74" s="3"/>
      <c r="E74" s="3"/>
      <c r="G74" s="3"/>
    </row>
    <row r="75" spans="1:7" x14ac:dyDescent="0.25">
      <c r="A75">
        <v>24</v>
      </c>
      <c r="B75" s="3"/>
      <c r="C75" s="3"/>
      <c r="D75" s="3"/>
      <c r="E75" s="3"/>
      <c r="G75" s="3"/>
    </row>
    <row r="76" spans="1:7" x14ac:dyDescent="0.25">
      <c r="A76">
        <v>25</v>
      </c>
      <c r="B76" s="3"/>
      <c r="C76" s="3"/>
      <c r="D76" s="3"/>
      <c r="E76" s="3"/>
      <c r="G76" s="3"/>
    </row>
    <row r="77" spans="1:7" x14ac:dyDescent="0.25">
      <c r="A77">
        <v>26</v>
      </c>
      <c r="B77" s="3"/>
      <c r="C77" s="3"/>
      <c r="D77" s="3"/>
      <c r="E77" s="3"/>
      <c r="G77" s="3"/>
    </row>
    <row r="78" spans="1:7" x14ac:dyDescent="0.25">
      <c r="A78">
        <v>27</v>
      </c>
      <c r="B78" s="3"/>
      <c r="C78" s="3"/>
      <c r="D78" s="3"/>
      <c r="E78" s="3"/>
      <c r="G78" s="3"/>
    </row>
    <row r="79" spans="1:7" x14ac:dyDescent="0.25">
      <c r="A79">
        <v>28</v>
      </c>
      <c r="B79" s="3"/>
      <c r="C79" s="3"/>
      <c r="D79" s="3"/>
      <c r="E79" s="3"/>
      <c r="G79" s="3"/>
    </row>
    <row r="80" spans="1:7" x14ac:dyDescent="0.25">
      <c r="A80">
        <v>29</v>
      </c>
      <c r="B80" s="3"/>
      <c r="C80" s="3"/>
      <c r="D80" s="3"/>
      <c r="E80" s="3"/>
      <c r="G80" s="3"/>
    </row>
    <row r="81" spans="1:10" x14ac:dyDescent="0.25">
      <c r="A81">
        <v>30</v>
      </c>
      <c r="B81" s="3"/>
      <c r="C81" s="3"/>
      <c r="D81" s="3"/>
      <c r="E81" s="3"/>
      <c r="G81" s="3"/>
    </row>
    <row r="82" spans="1:10" x14ac:dyDescent="0.25">
      <c r="A82">
        <v>31</v>
      </c>
      <c r="B82" s="3"/>
      <c r="C82" s="3"/>
      <c r="D82" s="3"/>
      <c r="E82" s="3"/>
      <c r="G82" s="3"/>
    </row>
    <row r="83" spans="1:10" x14ac:dyDescent="0.25">
      <c r="B83" t="s">
        <v>103</v>
      </c>
      <c r="G83" s="7">
        <f>SUM(G52:G82)</f>
        <v>0</v>
      </c>
      <c r="H83" t="s">
        <v>104</v>
      </c>
      <c r="J83" s="7">
        <f>G83*J50</f>
        <v>0</v>
      </c>
    </row>
    <row r="85" spans="1:10" x14ac:dyDescent="0.25">
      <c r="A85" t="s">
        <v>108</v>
      </c>
      <c r="I85" s="10">
        <f>J83+G47</f>
        <v>0</v>
      </c>
      <c r="J85" t="s">
        <v>115</v>
      </c>
    </row>
    <row r="87" spans="1:10" x14ac:dyDescent="0.25">
      <c r="A87" s="4" t="s">
        <v>109</v>
      </c>
    </row>
    <row r="88" spans="1:10" x14ac:dyDescent="0.25">
      <c r="A88" t="s">
        <v>93</v>
      </c>
    </row>
    <row r="89" spans="1:10" x14ac:dyDescent="0.25">
      <c r="A89" t="s">
        <v>94</v>
      </c>
      <c r="B89" t="s">
        <v>95</v>
      </c>
      <c r="G89" t="s">
        <v>96</v>
      </c>
    </row>
    <row r="90" spans="1:10" x14ac:dyDescent="0.25">
      <c r="A90" s="3"/>
      <c r="B90" s="3"/>
      <c r="C90" s="3"/>
      <c r="D90" s="3"/>
      <c r="E90" s="3"/>
      <c r="G90" s="3"/>
    </row>
    <row r="91" spans="1:10" x14ac:dyDescent="0.25">
      <c r="A91" s="3"/>
      <c r="B91" s="3"/>
      <c r="C91" s="3"/>
      <c r="D91" s="3"/>
      <c r="E91" s="3"/>
      <c r="G91" s="3"/>
    </row>
    <row r="92" spans="1:10" x14ac:dyDescent="0.25">
      <c r="A92" s="3"/>
      <c r="B92" s="3"/>
      <c r="C92" s="3"/>
      <c r="D92" s="3"/>
      <c r="E92" s="3"/>
      <c r="G92" s="3"/>
    </row>
    <row r="93" spans="1:10" x14ac:dyDescent="0.25">
      <c r="A93" s="3"/>
      <c r="B93" s="3"/>
      <c r="C93" s="3"/>
      <c r="D93" s="3"/>
      <c r="E93" s="3"/>
      <c r="G93" s="3"/>
    </row>
    <row r="94" spans="1:10" x14ac:dyDescent="0.25">
      <c r="A94" s="3"/>
      <c r="B94" s="3"/>
      <c r="C94" s="3"/>
      <c r="D94" s="3"/>
      <c r="E94" s="3"/>
      <c r="G94" s="3"/>
    </row>
    <row r="95" spans="1:10" x14ac:dyDescent="0.25">
      <c r="A95" s="3"/>
      <c r="B95" s="3"/>
      <c r="C95" s="3"/>
      <c r="D95" s="3"/>
      <c r="E95" s="3"/>
      <c r="G95" s="3"/>
    </row>
    <row r="96" spans="1:10" x14ac:dyDescent="0.25">
      <c r="A96" s="3"/>
      <c r="B96" s="3"/>
      <c r="C96" s="3"/>
      <c r="D96" s="3"/>
      <c r="E96" s="3"/>
      <c r="G96" s="3"/>
    </row>
    <row r="97" spans="1:7" x14ac:dyDescent="0.25">
      <c r="A97" s="3"/>
      <c r="B97" s="3"/>
      <c r="C97" s="3"/>
      <c r="D97" s="3"/>
      <c r="E97" s="3"/>
      <c r="G97" s="3"/>
    </row>
    <row r="98" spans="1:7" x14ac:dyDescent="0.25">
      <c r="A98" s="3"/>
      <c r="B98" s="3"/>
      <c r="C98" s="3"/>
      <c r="D98" s="3"/>
      <c r="E98" s="3"/>
      <c r="G98" s="3"/>
    </row>
    <row r="99" spans="1:7" x14ac:dyDescent="0.25">
      <c r="A99" s="3"/>
      <c r="B99" s="3"/>
      <c r="C99" s="3"/>
      <c r="D99" s="3"/>
      <c r="E99" s="3"/>
      <c r="G99" s="3"/>
    </row>
    <row r="100" spans="1:7" x14ac:dyDescent="0.25">
      <c r="A100" s="3"/>
      <c r="B100" s="3"/>
      <c r="C100" s="3"/>
      <c r="D100" s="3"/>
      <c r="E100" s="3"/>
      <c r="G100" s="3"/>
    </row>
    <row r="101" spans="1:7" x14ac:dyDescent="0.25">
      <c r="A101" s="3"/>
      <c r="B101" s="3"/>
      <c r="C101" s="3"/>
      <c r="D101" s="3"/>
      <c r="E101" s="3"/>
      <c r="G101" s="3"/>
    </row>
    <row r="102" spans="1:7" x14ac:dyDescent="0.25">
      <c r="A102" s="3"/>
      <c r="B102" s="3"/>
      <c r="C102" s="3"/>
      <c r="D102" s="3"/>
      <c r="E102" s="3"/>
      <c r="G102" s="3"/>
    </row>
    <row r="103" spans="1:7" x14ac:dyDescent="0.25">
      <c r="A103" s="3"/>
      <c r="B103" s="3"/>
      <c r="C103" s="3"/>
      <c r="D103" s="3"/>
      <c r="E103" s="3"/>
      <c r="G103" s="3"/>
    </row>
    <row r="104" spans="1:7" x14ac:dyDescent="0.25">
      <c r="A104" s="3"/>
      <c r="B104" s="3"/>
      <c r="C104" s="3"/>
      <c r="D104" s="3"/>
      <c r="E104" s="3"/>
      <c r="G104" s="3"/>
    </row>
    <row r="105" spans="1:7" x14ac:dyDescent="0.25">
      <c r="A105" s="3"/>
      <c r="B105" s="3"/>
      <c r="C105" s="3"/>
      <c r="D105" s="3"/>
      <c r="E105" s="3"/>
      <c r="G105" s="3"/>
    </row>
    <row r="106" spans="1:7" x14ac:dyDescent="0.25">
      <c r="A106" s="3"/>
      <c r="B106" s="3"/>
      <c r="C106" s="3"/>
      <c r="D106" s="3"/>
      <c r="E106" s="3"/>
      <c r="G106" s="3"/>
    </row>
    <row r="107" spans="1:7" x14ac:dyDescent="0.25">
      <c r="A107" s="3"/>
      <c r="B107" s="3"/>
      <c r="C107" s="3"/>
      <c r="D107" s="3"/>
      <c r="E107" s="3"/>
      <c r="G107" s="3"/>
    </row>
    <row r="108" spans="1:7" x14ac:dyDescent="0.25">
      <c r="A108" s="3"/>
      <c r="B108" s="3"/>
      <c r="C108" s="3"/>
      <c r="D108" s="3"/>
      <c r="E108" s="3"/>
      <c r="G108" s="3"/>
    </row>
    <row r="109" spans="1:7" x14ac:dyDescent="0.25">
      <c r="A109" s="3"/>
      <c r="B109" s="3"/>
      <c r="C109" s="3"/>
      <c r="D109" s="3"/>
      <c r="E109" s="3"/>
      <c r="G109" s="3"/>
    </row>
    <row r="110" spans="1:7" x14ac:dyDescent="0.25">
      <c r="A110" s="3"/>
      <c r="B110" s="3"/>
      <c r="C110" s="3"/>
      <c r="D110" s="3"/>
      <c r="E110" s="3"/>
      <c r="G110" s="3"/>
    </row>
    <row r="111" spans="1:7" x14ac:dyDescent="0.25">
      <c r="A111" s="3"/>
      <c r="B111" s="3"/>
      <c r="C111" s="3"/>
      <c r="D111" s="3"/>
      <c r="E111" s="3"/>
      <c r="G111" s="3"/>
    </row>
    <row r="112" spans="1:7" x14ac:dyDescent="0.25">
      <c r="A112" t="s">
        <v>97</v>
      </c>
      <c r="G112" s="7">
        <f>SUM(G90:G111)</f>
        <v>0</v>
      </c>
    </row>
    <row r="113" spans="1:10" x14ac:dyDescent="0.25">
      <c r="G113" s="8"/>
    </row>
    <row r="114" spans="1:10" x14ac:dyDescent="0.25">
      <c r="A114" t="s">
        <v>110</v>
      </c>
      <c r="D114" t="s">
        <v>100</v>
      </c>
      <c r="E114" s="3"/>
      <c r="G114" t="s">
        <v>102</v>
      </c>
      <c r="J114" s="3"/>
    </row>
    <row r="115" spans="1:10" x14ac:dyDescent="0.25">
      <c r="A115" t="s">
        <v>101</v>
      </c>
      <c r="B115" t="s">
        <v>95</v>
      </c>
      <c r="G115" t="s">
        <v>96</v>
      </c>
    </row>
    <row r="116" spans="1:10" x14ac:dyDescent="0.25">
      <c r="A116">
        <v>1</v>
      </c>
      <c r="B116" s="3"/>
      <c r="C116" s="3"/>
      <c r="D116" s="3"/>
      <c r="E116" s="3"/>
      <c r="G116" s="3"/>
    </row>
    <row r="117" spans="1:10" x14ac:dyDescent="0.25">
      <c r="A117">
        <v>2</v>
      </c>
      <c r="B117" s="3"/>
      <c r="C117" s="3"/>
      <c r="D117" s="3"/>
      <c r="E117" s="3"/>
      <c r="G117" s="3"/>
    </row>
    <row r="118" spans="1:10" x14ac:dyDescent="0.25">
      <c r="A118">
        <v>3</v>
      </c>
      <c r="B118" s="3"/>
      <c r="C118" s="3"/>
      <c r="D118" s="3"/>
      <c r="E118" s="3"/>
      <c r="G118" s="3"/>
    </row>
    <row r="119" spans="1:10" x14ac:dyDescent="0.25">
      <c r="A119">
        <v>4</v>
      </c>
      <c r="B119" s="3"/>
      <c r="C119" s="3"/>
      <c r="D119" s="3"/>
      <c r="E119" s="3"/>
      <c r="G119" s="3"/>
    </row>
    <row r="120" spans="1:10" x14ac:dyDescent="0.25">
      <c r="A120">
        <v>5</v>
      </c>
      <c r="B120" s="3"/>
      <c r="C120" s="3"/>
      <c r="D120" s="3"/>
      <c r="E120" s="3"/>
      <c r="G120" s="3"/>
    </row>
    <row r="121" spans="1:10" x14ac:dyDescent="0.25">
      <c r="A121">
        <v>6</v>
      </c>
      <c r="B121" s="3"/>
      <c r="C121" s="3"/>
      <c r="D121" s="3"/>
      <c r="E121" s="3"/>
      <c r="G121" s="3"/>
    </row>
    <row r="122" spans="1:10" x14ac:dyDescent="0.25">
      <c r="A122">
        <v>7</v>
      </c>
      <c r="B122" s="3"/>
      <c r="C122" s="3"/>
      <c r="D122" s="3"/>
      <c r="E122" s="3"/>
      <c r="G122" s="3"/>
    </row>
    <row r="123" spans="1:10" x14ac:dyDescent="0.25">
      <c r="A123">
        <v>8</v>
      </c>
      <c r="B123" s="3"/>
      <c r="C123" s="3"/>
      <c r="D123" s="3"/>
      <c r="E123" s="3"/>
      <c r="G123" s="3"/>
    </row>
    <row r="124" spans="1:10" x14ac:dyDescent="0.25">
      <c r="A124">
        <v>9</v>
      </c>
      <c r="B124" s="3"/>
      <c r="C124" s="3"/>
      <c r="D124" s="3"/>
      <c r="E124" s="3"/>
      <c r="G124" s="3"/>
    </row>
    <row r="125" spans="1:10" x14ac:dyDescent="0.25">
      <c r="A125">
        <v>10</v>
      </c>
      <c r="B125" s="3"/>
      <c r="C125" s="3"/>
      <c r="D125" s="3"/>
      <c r="E125" s="3"/>
      <c r="G125" s="3"/>
    </row>
    <row r="126" spans="1:10" x14ac:dyDescent="0.25">
      <c r="A126">
        <v>11</v>
      </c>
      <c r="B126" s="3"/>
      <c r="C126" s="3"/>
      <c r="D126" s="3"/>
      <c r="E126" s="3"/>
      <c r="G126" s="3"/>
    </row>
    <row r="127" spans="1:10" x14ac:dyDescent="0.25">
      <c r="A127">
        <v>12</v>
      </c>
      <c r="B127" s="3"/>
      <c r="C127" s="3"/>
      <c r="D127" s="3"/>
      <c r="E127" s="3"/>
      <c r="G127" s="3"/>
    </row>
    <row r="128" spans="1:10" x14ac:dyDescent="0.25">
      <c r="A128">
        <v>13</v>
      </c>
      <c r="B128" s="3"/>
      <c r="C128" s="3"/>
      <c r="D128" s="3"/>
      <c r="E128" s="3"/>
      <c r="G128" s="3"/>
    </row>
    <row r="129" spans="1:7" x14ac:dyDescent="0.25">
      <c r="A129">
        <v>14</v>
      </c>
      <c r="B129" s="3"/>
      <c r="C129" s="3"/>
      <c r="D129" s="3"/>
      <c r="E129" s="3"/>
      <c r="G129" s="3"/>
    </row>
    <row r="130" spans="1:7" x14ac:dyDescent="0.25">
      <c r="A130">
        <v>15</v>
      </c>
      <c r="B130" s="3"/>
      <c r="C130" s="3"/>
      <c r="D130" s="3"/>
      <c r="E130" s="3"/>
      <c r="G130" s="3"/>
    </row>
    <row r="131" spans="1:7" x14ac:dyDescent="0.25">
      <c r="A131">
        <v>16</v>
      </c>
      <c r="B131" s="3"/>
      <c r="C131" s="3"/>
      <c r="D131" s="3"/>
      <c r="E131" s="3"/>
      <c r="G131" s="3"/>
    </row>
    <row r="132" spans="1:7" x14ac:dyDescent="0.25">
      <c r="A132">
        <v>17</v>
      </c>
      <c r="B132" s="3"/>
      <c r="C132" s="3"/>
      <c r="D132" s="3"/>
      <c r="E132" s="3"/>
      <c r="G132" s="3"/>
    </row>
    <row r="133" spans="1:7" x14ac:dyDescent="0.25">
      <c r="A133">
        <v>18</v>
      </c>
      <c r="B133" s="3"/>
      <c r="C133" s="3"/>
      <c r="D133" s="3"/>
      <c r="E133" s="3"/>
      <c r="G133" s="3"/>
    </row>
    <row r="134" spans="1:7" x14ac:dyDescent="0.25">
      <c r="A134">
        <v>19</v>
      </c>
      <c r="B134" s="3"/>
      <c r="C134" s="3"/>
      <c r="D134" s="3"/>
      <c r="E134" s="3"/>
      <c r="G134" s="3"/>
    </row>
    <row r="135" spans="1:7" x14ac:dyDescent="0.25">
      <c r="A135">
        <v>20</v>
      </c>
      <c r="B135" s="3"/>
      <c r="C135" s="3"/>
      <c r="D135" s="3"/>
      <c r="E135" s="3"/>
      <c r="G135" s="3"/>
    </row>
    <row r="136" spans="1:7" x14ac:dyDescent="0.25">
      <c r="A136">
        <v>21</v>
      </c>
      <c r="B136" s="3"/>
      <c r="C136" s="3"/>
      <c r="D136" s="3"/>
      <c r="E136" s="3"/>
      <c r="G136" s="3"/>
    </row>
    <row r="137" spans="1:7" x14ac:dyDescent="0.25">
      <c r="A137">
        <v>22</v>
      </c>
      <c r="B137" s="3"/>
      <c r="C137" s="3"/>
      <c r="D137" s="3"/>
      <c r="E137" s="3"/>
      <c r="G137" s="3"/>
    </row>
    <row r="138" spans="1:7" x14ac:dyDescent="0.25">
      <c r="A138">
        <v>23</v>
      </c>
      <c r="B138" s="3"/>
      <c r="C138" s="3"/>
      <c r="D138" s="3"/>
      <c r="E138" s="3"/>
      <c r="G138" s="3"/>
    </row>
    <row r="139" spans="1:7" x14ac:dyDescent="0.25">
      <c r="A139">
        <v>24</v>
      </c>
      <c r="B139" s="3"/>
      <c r="C139" s="3"/>
      <c r="D139" s="3"/>
      <c r="E139" s="3"/>
      <c r="G139" s="3"/>
    </row>
    <row r="140" spans="1:7" x14ac:dyDescent="0.25">
      <c r="A140">
        <v>25</v>
      </c>
      <c r="B140" s="3"/>
      <c r="C140" s="3"/>
      <c r="D140" s="3"/>
      <c r="E140" s="3"/>
      <c r="G140" s="3"/>
    </row>
    <row r="141" spans="1:7" x14ac:dyDescent="0.25">
      <c r="A141">
        <v>26</v>
      </c>
      <c r="B141" s="3"/>
      <c r="C141" s="3"/>
      <c r="D141" s="3"/>
      <c r="E141" s="3"/>
      <c r="G141" s="3"/>
    </row>
    <row r="142" spans="1:7" x14ac:dyDescent="0.25">
      <c r="A142">
        <v>27</v>
      </c>
      <c r="B142" s="3"/>
      <c r="C142" s="3"/>
      <c r="D142" s="3"/>
      <c r="E142" s="3"/>
      <c r="G142" s="3"/>
    </row>
    <row r="143" spans="1:7" x14ac:dyDescent="0.25">
      <c r="A143">
        <v>28</v>
      </c>
      <c r="B143" s="3"/>
      <c r="C143" s="3"/>
      <c r="D143" s="3"/>
      <c r="E143" s="3"/>
      <c r="G143" s="3"/>
    </row>
    <row r="144" spans="1:7" x14ac:dyDescent="0.25">
      <c r="A144">
        <v>29</v>
      </c>
      <c r="B144" s="3"/>
      <c r="C144" s="3"/>
      <c r="D144" s="3"/>
      <c r="E144" s="3"/>
      <c r="G144" s="3"/>
    </row>
    <row r="145" spans="1:10" x14ac:dyDescent="0.25">
      <c r="A145">
        <v>30</v>
      </c>
      <c r="B145" s="3"/>
      <c r="C145" s="3"/>
      <c r="D145" s="3"/>
      <c r="E145" s="3"/>
      <c r="G145" s="3"/>
    </row>
    <row r="146" spans="1:10" x14ac:dyDescent="0.25">
      <c r="A146">
        <v>31</v>
      </c>
      <c r="B146" s="3"/>
      <c r="C146" s="3"/>
      <c r="D146" s="3"/>
      <c r="E146" s="3"/>
      <c r="G146" s="3"/>
    </row>
    <row r="147" spans="1:10" x14ac:dyDescent="0.25">
      <c r="B147" t="s">
        <v>103</v>
      </c>
      <c r="G147" s="7">
        <f>SUM(G116:G146)</f>
        <v>0</v>
      </c>
      <c r="H147" t="s">
        <v>104</v>
      </c>
      <c r="J147" s="7">
        <f>G147*J114</f>
        <v>0</v>
      </c>
    </row>
    <row r="149" spans="1:10" x14ac:dyDescent="0.25">
      <c r="A149" t="s">
        <v>108</v>
      </c>
      <c r="I149" s="10">
        <f>J147+G112</f>
        <v>0</v>
      </c>
      <c r="J149" t="s">
        <v>113</v>
      </c>
    </row>
    <row r="151" spans="1:10" x14ac:dyDescent="0.25">
      <c r="A151" s="4" t="s">
        <v>111</v>
      </c>
    </row>
    <row r="152" spans="1:10" x14ac:dyDescent="0.25">
      <c r="A152" t="s">
        <v>93</v>
      </c>
    </row>
    <row r="153" spans="1:10" x14ac:dyDescent="0.25">
      <c r="A153" t="s">
        <v>94</v>
      </c>
      <c r="B153" t="s">
        <v>95</v>
      </c>
      <c r="G153" t="s">
        <v>96</v>
      </c>
    </row>
    <row r="154" spans="1:10" x14ac:dyDescent="0.25">
      <c r="A154" s="3"/>
      <c r="B154" s="3"/>
      <c r="C154" s="3"/>
      <c r="D154" s="3"/>
      <c r="E154" s="3"/>
      <c r="G154" s="3"/>
    </row>
    <row r="155" spans="1:10" x14ac:dyDescent="0.25">
      <c r="A155" s="3"/>
      <c r="B155" s="3"/>
      <c r="C155" s="3"/>
      <c r="D155" s="3"/>
      <c r="E155" s="3"/>
      <c r="G155" s="3"/>
    </row>
    <row r="156" spans="1:10" x14ac:dyDescent="0.25">
      <c r="A156" s="3"/>
      <c r="B156" s="3"/>
      <c r="C156" s="3"/>
      <c r="D156" s="3"/>
      <c r="E156" s="3"/>
      <c r="G156" s="3"/>
    </row>
    <row r="157" spans="1:10" x14ac:dyDescent="0.25">
      <c r="A157" s="3"/>
      <c r="B157" s="3"/>
      <c r="C157" s="3"/>
      <c r="D157" s="3"/>
      <c r="E157" s="3"/>
      <c r="G157" s="3"/>
    </row>
    <row r="158" spans="1:10" x14ac:dyDescent="0.25">
      <c r="A158" s="3"/>
      <c r="B158" s="3"/>
      <c r="C158" s="3"/>
      <c r="D158" s="3"/>
      <c r="E158" s="3"/>
      <c r="G158" s="3"/>
    </row>
    <row r="159" spans="1:10" x14ac:dyDescent="0.25">
      <c r="A159" s="3"/>
      <c r="B159" s="3"/>
      <c r="C159" s="3"/>
      <c r="D159" s="3"/>
      <c r="E159" s="3"/>
      <c r="G159" s="3"/>
    </row>
    <row r="160" spans="1:10" x14ac:dyDescent="0.25">
      <c r="A160" s="3"/>
      <c r="B160" s="3"/>
      <c r="C160" s="3"/>
      <c r="D160" s="3"/>
      <c r="E160" s="3"/>
      <c r="G160" s="3"/>
    </row>
    <row r="161" spans="1:7" x14ac:dyDescent="0.25">
      <c r="A161" s="3"/>
      <c r="B161" s="3"/>
      <c r="C161" s="3"/>
      <c r="D161" s="3"/>
      <c r="E161" s="3"/>
      <c r="G161" s="3"/>
    </row>
    <row r="162" spans="1:7" x14ac:dyDescent="0.25">
      <c r="A162" s="3"/>
      <c r="B162" s="3"/>
      <c r="C162" s="3"/>
      <c r="D162" s="3"/>
      <c r="E162" s="3"/>
      <c r="G162" s="3"/>
    </row>
    <row r="163" spans="1:7" x14ac:dyDescent="0.25">
      <c r="A163" s="3"/>
      <c r="B163" s="3"/>
      <c r="C163" s="3"/>
      <c r="D163" s="3"/>
      <c r="E163" s="3"/>
      <c r="G163" s="3"/>
    </row>
    <row r="164" spans="1:7" x14ac:dyDescent="0.25">
      <c r="A164" s="3"/>
      <c r="B164" s="3"/>
      <c r="C164" s="3"/>
      <c r="D164" s="3"/>
      <c r="E164" s="3"/>
      <c r="G164" s="3"/>
    </row>
    <row r="165" spans="1:7" x14ac:dyDescent="0.25">
      <c r="A165" s="3"/>
      <c r="B165" s="3"/>
      <c r="C165" s="3"/>
      <c r="D165" s="3"/>
      <c r="E165" s="3"/>
      <c r="G165" s="3"/>
    </row>
    <row r="166" spans="1:7" x14ac:dyDescent="0.25">
      <c r="A166" s="3"/>
      <c r="B166" s="3"/>
      <c r="C166" s="3"/>
      <c r="D166" s="3"/>
      <c r="E166" s="3"/>
      <c r="G166" s="3"/>
    </row>
    <row r="167" spans="1:7" x14ac:dyDescent="0.25">
      <c r="A167" s="3"/>
      <c r="B167" s="3"/>
      <c r="C167" s="3"/>
      <c r="D167" s="3"/>
      <c r="E167" s="3"/>
      <c r="G167" s="3"/>
    </row>
    <row r="168" spans="1:7" x14ac:dyDescent="0.25">
      <c r="A168" s="3"/>
      <c r="B168" s="3"/>
      <c r="C168" s="3"/>
      <c r="D168" s="3"/>
      <c r="E168" s="3"/>
      <c r="G168" s="3"/>
    </row>
    <row r="169" spans="1:7" x14ac:dyDescent="0.25">
      <c r="A169" s="3"/>
      <c r="B169" s="3"/>
      <c r="C169" s="3"/>
      <c r="D169" s="3"/>
      <c r="E169" s="3"/>
      <c r="G169" s="3"/>
    </row>
    <row r="170" spans="1:7" x14ac:dyDescent="0.25">
      <c r="A170" s="3"/>
      <c r="B170" s="3"/>
      <c r="C170" s="3"/>
      <c r="D170" s="3"/>
      <c r="E170" s="3"/>
      <c r="G170" s="3"/>
    </row>
    <row r="171" spans="1:7" x14ac:dyDescent="0.25">
      <c r="A171" s="3"/>
      <c r="B171" s="3"/>
      <c r="C171" s="3"/>
      <c r="D171" s="3"/>
      <c r="E171" s="3"/>
      <c r="G171" s="3"/>
    </row>
    <row r="172" spans="1:7" x14ac:dyDescent="0.25">
      <c r="A172" s="3"/>
      <c r="B172" s="3"/>
      <c r="C172" s="3"/>
      <c r="D172" s="3"/>
      <c r="E172" s="3"/>
      <c r="G172" s="3"/>
    </row>
    <row r="173" spans="1:7" x14ac:dyDescent="0.25">
      <c r="A173" s="3"/>
      <c r="B173" s="3"/>
      <c r="C173" s="3"/>
      <c r="D173" s="3"/>
      <c r="E173" s="3"/>
      <c r="G173" s="3"/>
    </row>
    <row r="174" spans="1:7" x14ac:dyDescent="0.25">
      <c r="A174" s="3"/>
      <c r="B174" s="3"/>
      <c r="C174" s="3"/>
      <c r="D174" s="3"/>
      <c r="E174" s="3"/>
      <c r="G174" s="3"/>
    </row>
    <row r="175" spans="1:7" x14ac:dyDescent="0.25">
      <c r="A175" s="3"/>
      <c r="B175" s="3"/>
      <c r="C175" s="3"/>
      <c r="D175" s="3"/>
      <c r="E175" s="3"/>
      <c r="G175" s="3"/>
    </row>
    <row r="176" spans="1:7" x14ac:dyDescent="0.25">
      <c r="A176" t="s">
        <v>97</v>
      </c>
      <c r="G176" s="7">
        <f>SUM(G154:G175)</f>
        <v>0</v>
      </c>
    </row>
    <row r="177" spans="1:10" x14ac:dyDescent="0.25">
      <c r="G177" s="8"/>
    </row>
    <row r="179" spans="1:10" x14ac:dyDescent="0.25">
      <c r="A179" t="s">
        <v>112</v>
      </c>
      <c r="D179" t="s">
        <v>100</v>
      </c>
      <c r="E179" s="3"/>
      <c r="G179" t="s">
        <v>102</v>
      </c>
      <c r="J179" s="3"/>
    </row>
    <row r="180" spans="1:10" x14ac:dyDescent="0.25">
      <c r="A180" t="s">
        <v>101</v>
      </c>
      <c r="B180" t="s">
        <v>95</v>
      </c>
      <c r="G180" t="s">
        <v>96</v>
      </c>
    </row>
    <row r="181" spans="1:10" x14ac:dyDescent="0.25">
      <c r="A181">
        <v>1</v>
      </c>
      <c r="B181" s="3"/>
      <c r="C181" s="3"/>
      <c r="D181" s="3"/>
      <c r="E181" s="3"/>
      <c r="G181" s="3"/>
    </row>
    <row r="182" spans="1:10" x14ac:dyDescent="0.25">
      <c r="A182">
        <v>2</v>
      </c>
      <c r="B182" s="3"/>
      <c r="C182" s="3"/>
      <c r="D182" s="3"/>
      <c r="E182" s="3"/>
      <c r="G182" s="3"/>
    </row>
    <row r="183" spans="1:10" x14ac:dyDescent="0.25">
      <c r="A183">
        <v>3</v>
      </c>
      <c r="B183" s="3"/>
      <c r="C183" s="3"/>
      <c r="D183" s="3"/>
      <c r="E183" s="3"/>
      <c r="G183" s="3"/>
    </row>
    <row r="184" spans="1:10" x14ac:dyDescent="0.25">
      <c r="A184">
        <v>4</v>
      </c>
      <c r="B184" s="3"/>
      <c r="C184" s="3"/>
      <c r="D184" s="3"/>
      <c r="E184" s="3"/>
      <c r="G184" s="3"/>
    </row>
    <row r="185" spans="1:10" x14ac:dyDescent="0.25">
      <c r="A185">
        <v>5</v>
      </c>
      <c r="B185" s="3"/>
      <c r="C185" s="3"/>
      <c r="D185" s="3"/>
      <c r="E185" s="3"/>
      <c r="G185" s="3"/>
    </row>
    <row r="186" spans="1:10" x14ac:dyDescent="0.25">
      <c r="A186">
        <v>6</v>
      </c>
      <c r="B186" s="3"/>
      <c r="C186" s="3"/>
      <c r="D186" s="3"/>
      <c r="E186" s="3"/>
      <c r="G186" s="3"/>
    </row>
    <row r="187" spans="1:10" x14ac:dyDescent="0.25">
      <c r="A187">
        <v>7</v>
      </c>
      <c r="B187" s="3"/>
      <c r="C187" s="3"/>
      <c r="D187" s="3"/>
      <c r="E187" s="3"/>
      <c r="G187" s="3"/>
    </row>
    <row r="188" spans="1:10" x14ac:dyDescent="0.25">
      <c r="A188">
        <v>8</v>
      </c>
      <c r="B188" s="3"/>
      <c r="C188" s="3"/>
      <c r="D188" s="3"/>
      <c r="E188" s="3"/>
      <c r="G188" s="3"/>
    </row>
    <row r="189" spans="1:10" x14ac:dyDescent="0.25">
      <c r="A189">
        <v>9</v>
      </c>
      <c r="B189" s="3"/>
      <c r="C189" s="3"/>
      <c r="D189" s="3"/>
      <c r="E189" s="3"/>
      <c r="G189" s="3"/>
    </row>
    <row r="190" spans="1:10" x14ac:dyDescent="0.25">
      <c r="A190">
        <v>10</v>
      </c>
      <c r="B190" s="3"/>
      <c r="C190" s="3"/>
      <c r="D190" s="3"/>
      <c r="E190" s="3"/>
      <c r="G190" s="3"/>
    </row>
    <row r="191" spans="1:10" x14ac:dyDescent="0.25">
      <c r="A191">
        <v>11</v>
      </c>
      <c r="B191" s="3"/>
      <c r="C191" s="3"/>
      <c r="D191" s="3"/>
      <c r="E191" s="3"/>
      <c r="G191" s="3"/>
    </row>
    <row r="192" spans="1:10" x14ac:dyDescent="0.25">
      <c r="A192">
        <v>12</v>
      </c>
      <c r="B192" s="3"/>
      <c r="C192" s="3"/>
      <c r="D192" s="3"/>
      <c r="E192" s="3"/>
      <c r="G192" s="3"/>
    </row>
    <row r="193" spans="1:7" x14ac:dyDescent="0.25">
      <c r="A193">
        <v>13</v>
      </c>
      <c r="B193" s="3"/>
      <c r="C193" s="3"/>
      <c r="D193" s="3"/>
      <c r="E193" s="3"/>
      <c r="G193" s="3"/>
    </row>
    <row r="194" spans="1:7" x14ac:dyDescent="0.25">
      <c r="A194">
        <v>14</v>
      </c>
      <c r="B194" s="3"/>
      <c r="C194" s="3"/>
      <c r="D194" s="3"/>
      <c r="E194" s="3"/>
      <c r="G194" s="3"/>
    </row>
    <row r="195" spans="1:7" x14ac:dyDescent="0.25">
      <c r="A195">
        <v>15</v>
      </c>
      <c r="B195" s="3"/>
      <c r="C195" s="3"/>
      <c r="D195" s="3"/>
      <c r="E195" s="3"/>
      <c r="G195" s="3"/>
    </row>
    <row r="196" spans="1:7" x14ac:dyDescent="0.25">
      <c r="A196">
        <v>16</v>
      </c>
      <c r="B196" s="3"/>
      <c r="C196" s="3"/>
      <c r="D196" s="3"/>
      <c r="E196" s="3"/>
      <c r="G196" s="3"/>
    </row>
    <row r="197" spans="1:7" x14ac:dyDescent="0.25">
      <c r="A197">
        <v>17</v>
      </c>
      <c r="B197" s="3"/>
      <c r="C197" s="3"/>
      <c r="D197" s="3"/>
      <c r="E197" s="3"/>
      <c r="G197" s="3"/>
    </row>
    <row r="198" spans="1:7" x14ac:dyDescent="0.25">
      <c r="A198">
        <v>18</v>
      </c>
      <c r="B198" s="3"/>
      <c r="C198" s="3"/>
      <c r="D198" s="3"/>
      <c r="E198" s="3"/>
      <c r="G198" s="3"/>
    </row>
    <row r="199" spans="1:7" x14ac:dyDescent="0.25">
      <c r="A199">
        <v>19</v>
      </c>
      <c r="B199" s="3"/>
      <c r="C199" s="3"/>
      <c r="D199" s="3"/>
      <c r="E199" s="3"/>
      <c r="G199" s="3"/>
    </row>
    <row r="200" spans="1:7" x14ac:dyDescent="0.25">
      <c r="A200">
        <v>20</v>
      </c>
      <c r="B200" s="3"/>
      <c r="C200" s="3"/>
      <c r="D200" s="3"/>
      <c r="E200" s="3"/>
      <c r="G200" s="3"/>
    </row>
    <row r="201" spans="1:7" x14ac:dyDescent="0.25">
      <c r="A201">
        <v>21</v>
      </c>
      <c r="B201" s="3"/>
      <c r="C201" s="3"/>
      <c r="D201" s="3"/>
      <c r="E201" s="3"/>
      <c r="G201" s="3"/>
    </row>
    <row r="202" spans="1:7" x14ac:dyDescent="0.25">
      <c r="A202">
        <v>22</v>
      </c>
      <c r="B202" s="3"/>
      <c r="C202" s="3"/>
      <c r="D202" s="3"/>
      <c r="E202" s="3"/>
      <c r="G202" s="3"/>
    </row>
    <row r="203" spans="1:7" x14ac:dyDescent="0.25">
      <c r="A203">
        <v>23</v>
      </c>
      <c r="B203" s="3"/>
      <c r="C203" s="3"/>
      <c r="D203" s="3"/>
      <c r="E203" s="3"/>
      <c r="G203" s="3"/>
    </row>
    <row r="204" spans="1:7" x14ac:dyDescent="0.25">
      <c r="A204">
        <v>24</v>
      </c>
      <c r="B204" s="3"/>
      <c r="C204" s="3"/>
      <c r="D204" s="3"/>
      <c r="E204" s="3"/>
      <c r="G204" s="3"/>
    </row>
    <row r="205" spans="1:7" x14ac:dyDescent="0.25">
      <c r="A205">
        <v>25</v>
      </c>
      <c r="B205" s="3"/>
      <c r="C205" s="3"/>
      <c r="D205" s="3"/>
      <c r="E205" s="3"/>
      <c r="G205" s="3"/>
    </row>
    <row r="206" spans="1:7" x14ac:dyDescent="0.25">
      <c r="A206">
        <v>26</v>
      </c>
      <c r="B206" s="3"/>
      <c r="C206" s="3"/>
      <c r="D206" s="3"/>
      <c r="E206" s="3"/>
      <c r="G206" s="3"/>
    </row>
    <row r="207" spans="1:7" x14ac:dyDescent="0.25">
      <c r="A207">
        <v>27</v>
      </c>
      <c r="B207" s="3"/>
      <c r="C207" s="3"/>
      <c r="D207" s="3"/>
      <c r="E207" s="3"/>
      <c r="G207" s="3"/>
    </row>
    <row r="208" spans="1:7" x14ac:dyDescent="0.25">
      <c r="A208">
        <v>28</v>
      </c>
      <c r="B208" s="3"/>
      <c r="C208" s="3"/>
      <c r="D208" s="3"/>
      <c r="E208" s="3"/>
      <c r="G208" s="3"/>
    </row>
    <row r="209" spans="1:10" x14ac:dyDescent="0.25">
      <c r="A209">
        <v>29</v>
      </c>
      <c r="B209" s="3"/>
      <c r="C209" s="3"/>
      <c r="D209" s="3"/>
      <c r="E209" s="3"/>
      <c r="G209" s="3"/>
    </row>
    <row r="210" spans="1:10" x14ac:dyDescent="0.25">
      <c r="A210">
        <v>30</v>
      </c>
      <c r="B210" s="3"/>
      <c r="C210" s="3"/>
      <c r="D210" s="3"/>
      <c r="E210" s="3"/>
      <c r="G210" s="3"/>
    </row>
    <row r="211" spans="1:10" x14ac:dyDescent="0.25">
      <c r="A211">
        <v>31</v>
      </c>
      <c r="B211" s="3"/>
      <c r="C211" s="3"/>
      <c r="D211" s="3"/>
      <c r="E211" s="3"/>
      <c r="G211" s="3"/>
    </row>
    <row r="212" spans="1:10" x14ac:dyDescent="0.25">
      <c r="B212" t="s">
        <v>103</v>
      </c>
      <c r="G212" s="7">
        <f>SUM(G181:G211)</f>
        <v>0</v>
      </c>
      <c r="H212" t="s">
        <v>104</v>
      </c>
      <c r="J212" s="7">
        <f>G212*J179</f>
        <v>0</v>
      </c>
    </row>
    <row r="214" spans="1:10" x14ac:dyDescent="0.25">
      <c r="A214" t="s">
        <v>108</v>
      </c>
      <c r="I214" s="10">
        <f>J212+G176</f>
        <v>0</v>
      </c>
      <c r="J214" t="s">
        <v>114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K140"/>
  <sheetViews>
    <sheetView tabSelected="1" workbookViewId="0">
      <selection activeCell="E52" sqref="E52"/>
    </sheetView>
  </sheetViews>
  <sheetFormatPr defaultRowHeight="15" x14ac:dyDescent="0.25"/>
  <cols>
    <col min="1" max="1" width="22.42578125" customWidth="1"/>
    <col min="2" max="2" width="21.85546875" customWidth="1"/>
    <col min="3" max="3" width="8.7109375" customWidth="1"/>
    <col min="4" max="4" width="13.42578125" style="2" customWidth="1"/>
    <col min="5" max="5" width="11.42578125" style="1" customWidth="1"/>
  </cols>
  <sheetData>
    <row r="4" spans="1:11" ht="20.25" x14ac:dyDescent="0.3">
      <c r="C4" s="9" t="s">
        <v>236</v>
      </c>
    </row>
    <row r="6" spans="1:11" ht="15.75" x14ac:dyDescent="0.25">
      <c r="A6" s="29"/>
      <c r="B6" s="29"/>
      <c r="C6" s="29"/>
      <c r="D6" s="30"/>
      <c r="E6" s="31"/>
      <c r="F6" s="13"/>
      <c r="G6" s="13"/>
      <c r="H6" s="13"/>
      <c r="I6" s="13"/>
      <c r="J6" s="13"/>
      <c r="K6" s="13"/>
    </row>
    <row r="7" spans="1:11" ht="15.75" x14ac:dyDescent="0.25">
      <c r="A7" s="41" t="s">
        <v>117</v>
      </c>
      <c r="B7" s="44"/>
      <c r="C7" s="44"/>
      <c r="D7" s="42"/>
      <c r="E7" s="43"/>
      <c r="F7" s="13"/>
      <c r="G7" s="13"/>
      <c r="H7" s="13"/>
      <c r="I7" s="13"/>
      <c r="J7" s="13"/>
      <c r="K7" s="13"/>
    </row>
    <row r="8" spans="1:11" ht="15.75" x14ac:dyDescent="0.25">
      <c r="A8" s="41"/>
      <c r="B8" s="41"/>
      <c r="C8" s="41"/>
      <c r="D8" s="42"/>
      <c r="E8" s="43"/>
      <c r="F8" s="13"/>
      <c r="G8" s="13"/>
      <c r="H8" s="13"/>
      <c r="I8" s="13"/>
      <c r="J8" s="13"/>
      <c r="K8" s="13"/>
    </row>
    <row r="9" spans="1:11" ht="15.75" x14ac:dyDescent="0.25">
      <c r="A9" s="62" t="s">
        <v>311</v>
      </c>
      <c r="B9" s="63"/>
      <c r="C9" s="63"/>
      <c r="D9" s="64"/>
      <c r="E9" s="65"/>
      <c r="F9" s="13"/>
      <c r="G9" s="13"/>
      <c r="H9" s="13"/>
      <c r="I9" s="13"/>
      <c r="J9" s="13"/>
      <c r="K9" s="13"/>
    </row>
    <row r="10" spans="1:11" ht="15.75" x14ac:dyDescent="0.25">
      <c r="A10" s="13" t="s">
        <v>310</v>
      </c>
      <c r="D10"/>
      <c r="E10"/>
      <c r="G10" s="13"/>
      <c r="H10" s="13"/>
      <c r="I10" s="13"/>
      <c r="J10" s="13"/>
      <c r="K10" s="13"/>
    </row>
    <row r="11" spans="1:11" ht="15.75" x14ac:dyDescent="0.25">
      <c r="A11" s="13"/>
      <c r="D11"/>
      <c r="E11"/>
      <c r="G11" s="13"/>
      <c r="H11" s="13"/>
      <c r="I11" s="13"/>
      <c r="J11" s="13"/>
      <c r="K11" s="13"/>
    </row>
    <row r="12" spans="1:11" ht="15.75" x14ac:dyDescent="0.25">
      <c r="A12" s="41"/>
      <c r="B12" s="41"/>
      <c r="C12" s="41"/>
      <c r="D12" s="42" t="s">
        <v>3</v>
      </c>
      <c r="E12" s="43" t="s">
        <v>4</v>
      </c>
      <c r="F12" s="13"/>
      <c r="G12" s="13"/>
      <c r="H12" s="13"/>
      <c r="I12" s="13"/>
      <c r="J12" s="13"/>
      <c r="K12" s="13"/>
    </row>
    <row r="13" spans="1:11" ht="16.5" thickBot="1" x14ac:dyDescent="0.3">
      <c r="A13" s="32" t="s">
        <v>2</v>
      </c>
      <c r="B13" s="32"/>
      <c r="C13" s="32" t="s">
        <v>214</v>
      </c>
      <c r="D13" s="33" t="s">
        <v>29</v>
      </c>
      <c r="E13" s="34" t="s">
        <v>29</v>
      </c>
      <c r="F13" s="13"/>
      <c r="G13" s="13"/>
      <c r="H13" s="13"/>
      <c r="I13" s="13"/>
      <c r="J13" s="13"/>
      <c r="K13" s="13"/>
    </row>
    <row r="14" spans="1:11" ht="15.75" x14ac:dyDescent="0.25">
      <c r="A14" s="36" t="s">
        <v>27</v>
      </c>
      <c r="B14" s="36"/>
      <c r="C14" s="45"/>
      <c r="D14" s="37">
        <v>0.55000000000000004</v>
      </c>
      <c r="E14" s="66">
        <f t="shared" ref="E14:E39" si="0">C14*D14</f>
        <v>0</v>
      </c>
      <c r="F14" s="13"/>
      <c r="G14" s="13"/>
      <c r="H14" s="13"/>
      <c r="I14" s="13"/>
      <c r="J14" s="13"/>
      <c r="K14" s="13"/>
    </row>
    <row r="15" spans="1:11" ht="15.75" x14ac:dyDescent="0.25">
      <c r="A15" s="36" t="s">
        <v>5</v>
      </c>
      <c r="B15" s="36"/>
      <c r="C15" s="45"/>
      <c r="D15" s="37">
        <v>0.8</v>
      </c>
      <c r="E15" s="66">
        <f t="shared" si="0"/>
        <v>0</v>
      </c>
      <c r="F15" s="13"/>
      <c r="G15" s="13"/>
      <c r="H15" s="13"/>
      <c r="I15" s="13"/>
      <c r="J15" s="13"/>
      <c r="K15" s="13"/>
    </row>
    <row r="16" spans="1:11" ht="15.75" x14ac:dyDescent="0.25">
      <c r="A16" s="36" t="s">
        <v>6</v>
      </c>
      <c r="B16" s="36"/>
      <c r="C16" s="45"/>
      <c r="D16" s="37">
        <v>0.9</v>
      </c>
      <c r="E16" s="66">
        <f t="shared" si="0"/>
        <v>0</v>
      </c>
      <c r="F16" s="13"/>
      <c r="G16" s="13"/>
      <c r="H16" s="13"/>
      <c r="I16" s="13"/>
      <c r="J16" s="13"/>
      <c r="K16" s="13"/>
    </row>
    <row r="17" spans="1:11" ht="15.75" x14ac:dyDescent="0.25">
      <c r="A17" s="36" t="s">
        <v>7</v>
      </c>
      <c r="B17" s="36"/>
      <c r="C17" s="45"/>
      <c r="D17" s="37">
        <v>1.25</v>
      </c>
      <c r="E17" s="66">
        <f t="shared" si="0"/>
        <v>0</v>
      </c>
      <c r="F17" s="13"/>
      <c r="G17" s="13"/>
      <c r="H17" s="13"/>
      <c r="I17" s="13"/>
      <c r="J17" s="13"/>
      <c r="K17" s="13"/>
    </row>
    <row r="18" spans="1:11" ht="15.75" x14ac:dyDescent="0.25">
      <c r="A18" s="36" t="s">
        <v>8</v>
      </c>
      <c r="B18" s="36"/>
      <c r="C18" s="45"/>
      <c r="D18" s="37">
        <v>2</v>
      </c>
      <c r="E18" s="66">
        <f t="shared" si="0"/>
        <v>0</v>
      </c>
      <c r="F18" s="13"/>
      <c r="G18" s="13"/>
      <c r="H18" s="13"/>
      <c r="I18" s="13"/>
      <c r="J18" s="13"/>
      <c r="K18" s="13"/>
    </row>
    <row r="19" spans="1:11" ht="15.75" x14ac:dyDescent="0.25">
      <c r="A19" s="36" t="s">
        <v>33</v>
      </c>
      <c r="B19" s="36"/>
      <c r="C19" s="45"/>
      <c r="D19" s="37">
        <v>2</v>
      </c>
      <c r="E19" s="66">
        <f t="shared" si="0"/>
        <v>0</v>
      </c>
      <c r="F19" s="13"/>
      <c r="G19" s="13"/>
      <c r="H19" s="13"/>
      <c r="I19" s="13"/>
      <c r="J19" s="13"/>
      <c r="K19" s="13"/>
    </row>
    <row r="20" spans="1:11" ht="15.75" x14ac:dyDescent="0.25">
      <c r="A20" s="36" t="s">
        <v>9</v>
      </c>
      <c r="B20" s="36"/>
      <c r="C20" s="45"/>
      <c r="D20" s="37">
        <v>0.125</v>
      </c>
      <c r="E20" s="66">
        <f t="shared" si="0"/>
        <v>0</v>
      </c>
      <c r="F20" s="13"/>
      <c r="G20" s="13"/>
      <c r="H20" s="13"/>
      <c r="I20" s="13"/>
      <c r="J20" s="13"/>
      <c r="K20" s="13"/>
    </row>
    <row r="21" spans="1:11" ht="15.75" x14ac:dyDescent="0.25">
      <c r="A21" s="36" t="s">
        <v>10</v>
      </c>
      <c r="B21" s="36"/>
      <c r="C21" s="45"/>
      <c r="D21" s="37">
        <v>0.3</v>
      </c>
      <c r="E21" s="66">
        <f t="shared" si="0"/>
        <v>0</v>
      </c>
      <c r="F21" s="13"/>
      <c r="G21" s="13"/>
      <c r="H21" s="13"/>
      <c r="I21" s="13"/>
      <c r="J21" s="13"/>
      <c r="K21" s="13"/>
    </row>
    <row r="22" spans="1:11" ht="15.75" x14ac:dyDescent="0.25">
      <c r="A22" s="36" t="s">
        <v>30</v>
      </c>
      <c r="B22" s="36"/>
      <c r="C22" s="45"/>
      <c r="D22" s="37">
        <v>0.3</v>
      </c>
      <c r="E22" s="66">
        <f t="shared" si="0"/>
        <v>0</v>
      </c>
      <c r="F22" s="13"/>
      <c r="G22" s="13"/>
      <c r="H22" s="13"/>
      <c r="I22" s="13"/>
      <c r="J22" s="13"/>
      <c r="K22" s="13"/>
    </row>
    <row r="23" spans="1:11" ht="15.75" x14ac:dyDescent="0.25">
      <c r="A23" s="36" t="s">
        <v>11</v>
      </c>
      <c r="B23" s="36"/>
      <c r="C23" s="45"/>
      <c r="D23" s="37">
        <v>0.03</v>
      </c>
      <c r="E23" s="66">
        <f t="shared" si="0"/>
        <v>0</v>
      </c>
      <c r="F23" s="13"/>
      <c r="G23" s="13"/>
      <c r="H23" s="13"/>
      <c r="I23" s="13"/>
      <c r="J23" s="13"/>
      <c r="K23" s="13"/>
    </row>
    <row r="24" spans="1:11" ht="15.75" x14ac:dyDescent="0.25">
      <c r="A24" s="36" t="s">
        <v>12</v>
      </c>
      <c r="B24" s="36"/>
      <c r="C24" s="45"/>
      <c r="D24" s="37">
        <v>0.1</v>
      </c>
      <c r="E24" s="66">
        <f t="shared" si="0"/>
        <v>0</v>
      </c>
      <c r="F24" s="13"/>
      <c r="G24" s="13"/>
      <c r="H24" s="13"/>
      <c r="I24" s="13"/>
      <c r="J24" s="13"/>
      <c r="K24" s="13"/>
    </row>
    <row r="25" spans="1:11" ht="15.75" x14ac:dyDescent="0.25">
      <c r="A25" s="36" t="s">
        <v>34</v>
      </c>
      <c r="B25" s="36"/>
      <c r="C25" s="45"/>
      <c r="D25" s="37">
        <v>1</v>
      </c>
      <c r="E25" s="66">
        <f t="shared" si="0"/>
        <v>0</v>
      </c>
      <c r="F25" s="13"/>
      <c r="G25" s="13"/>
      <c r="H25" s="13"/>
      <c r="I25" s="13"/>
      <c r="J25" s="13"/>
      <c r="K25" s="13"/>
    </row>
    <row r="26" spans="1:11" ht="15.75" x14ac:dyDescent="0.25">
      <c r="A26" s="36" t="s">
        <v>13</v>
      </c>
      <c r="B26" s="36"/>
      <c r="C26" s="45"/>
      <c r="D26" s="37">
        <v>0.5</v>
      </c>
      <c r="E26" s="66">
        <f t="shared" si="0"/>
        <v>0</v>
      </c>
      <c r="F26" s="13"/>
      <c r="G26" s="13"/>
      <c r="H26" s="13"/>
      <c r="I26" s="13"/>
      <c r="J26" s="13"/>
      <c r="K26" s="13"/>
    </row>
    <row r="27" spans="1:11" ht="15.75" x14ac:dyDescent="0.25">
      <c r="A27" s="36" t="s">
        <v>14</v>
      </c>
      <c r="B27" s="36"/>
      <c r="C27" s="45"/>
      <c r="D27" s="37">
        <v>0.5</v>
      </c>
      <c r="E27" s="66">
        <f t="shared" si="0"/>
        <v>0</v>
      </c>
      <c r="F27" s="13"/>
      <c r="G27" s="13"/>
      <c r="H27" s="13"/>
      <c r="I27" s="13"/>
      <c r="J27" s="13"/>
      <c r="K27" s="13"/>
    </row>
    <row r="28" spans="1:11" ht="15.75" x14ac:dyDescent="0.25">
      <c r="A28" s="36" t="s">
        <v>15</v>
      </c>
      <c r="B28" s="36"/>
      <c r="C28" s="45"/>
      <c r="D28" s="37">
        <v>0.5</v>
      </c>
      <c r="E28" s="66">
        <f t="shared" si="0"/>
        <v>0</v>
      </c>
      <c r="F28" s="13"/>
      <c r="G28" s="13"/>
      <c r="H28" s="13"/>
      <c r="I28" s="13"/>
      <c r="J28" s="13"/>
      <c r="K28" s="13"/>
    </row>
    <row r="29" spans="1:11" ht="15.75" x14ac:dyDescent="0.25">
      <c r="A29" s="36" t="s">
        <v>16</v>
      </c>
      <c r="B29" s="36"/>
      <c r="C29" s="45"/>
      <c r="D29" s="37">
        <v>3</v>
      </c>
      <c r="E29" s="66">
        <f t="shared" si="0"/>
        <v>0</v>
      </c>
      <c r="F29" s="13"/>
      <c r="G29" s="13"/>
      <c r="H29" s="13"/>
      <c r="I29" s="13"/>
      <c r="J29" s="13"/>
      <c r="K29" s="13"/>
    </row>
    <row r="30" spans="1:11" ht="15.75" x14ac:dyDescent="0.25">
      <c r="A30" s="36" t="s">
        <v>317</v>
      </c>
      <c r="B30" s="36"/>
      <c r="C30" s="45"/>
      <c r="D30" s="37">
        <v>1.085</v>
      </c>
      <c r="E30" s="66">
        <f t="shared" si="0"/>
        <v>0</v>
      </c>
      <c r="F30" s="13"/>
      <c r="G30" s="13"/>
      <c r="H30" s="13"/>
      <c r="I30" s="13"/>
      <c r="J30" s="13"/>
      <c r="K30" s="13"/>
    </row>
    <row r="31" spans="1:11" ht="15.75" x14ac:dyDescent="0.25">
      <c r="A31" s="36" t="s">
        <v>17</v>
      </c>
      <c r="B31" s="36"/>
      <c r="C31" s="45"/>
      <c r="D31" s="37">
        <v>3</v>
      </c>
      <c r="E31" s="66">
        <f t="shared" si="0"/>
        <v>0</v>
      </c>
      <c r="F31" s="13"/>
      <c r="G31" s="13"/>
      <c r="H31" s="13"/>
      <c r="I31" s="13"/>
      <c r="J31" s="13"/>
      <c r="K31" s="13"/>
    </row>
    <row r="32" spans="1:11" ht="15.75" x14ac:dyDescent="0.25">
      <c r="A32" s="36" t="s">
        <v>319</v>
      </c>
      <c r="B32" s="36"/>
      <c r="C32" s="45"/>
      <c r="D32" s="37">
        <v>1</v>
      </c>
      <c r="E32" s="66">
        <f t="shared" si="0"/>
        <v>0</v>
      </c>
      <c r="F32" s="13"/>
      <c r="G32" s="13"/>
      <c r="H32" s="13"/>
      <c r="I32" s="13"/>
      <c r="J32" s="13"/>
      <c r="K32" s="13"/>
    </row>
    <row r="33" spans="1:11" ht="15.75" x14ac:dyDescent="0.25">
      <c r="A33" s="36" t="s">
        <v>38</v>
      </c>
      <c r="B33" s="36"/>
      <c r="C33" s="45"/>
      <c r="D33" s="37">
        <v>0.375</v>
      </c>
      <c r="E33" s="66">
        <f t="shared" si="0"/>
        <v>0</v>
      </c>
      <c r="F33" s="13"/>
      <c r="G33" s="13"/>
      <c r="H33" s="13"/>
      <c r="I33" s="13"/>
      <c r="J33" s="13"/>
      <c r="K33" s="13"/>
    </row>
    <row r="34" spans="1:11" ht="15.75" x14ac:dyDescent="0.25">
      <c r="A34" s="36" t="s">
        <v>227</v>
      </c>
      <c r="B34" s="35"/>
      <c r="C34" s="45"/>
      <c r="D34" s="37">
        <v>0.4</v>
      </c>
      <c r="E34" s="66">
        <f t="shared" si="0"/>
        <v>0</v>
      </c>
      <c r="F34" s="13"/>
      <c r="G34" s="13"/>
      <c r="H34" s="13"/>
      <c r="I34" s="13"/>
      <c r="J34" s="13"/>
      <c r="K34" s="13"/>
    </row>
    <row r="35" spans="1:11" ht="15.75" x14ac:dyDescent="0.25">
      <c r="A35" s="36" t="s">
        <v>237</v>
      </c>
      <c r="B35" s="36"/>
      <c r="C35" s="45"/>
      <c r="D35" s="37">
        <v>0.39600000000000002</v>
      </c>
      <c r="E35" s="66">
        <f t="shared" si="0"/>
        <v>0</v>
      </c>
      <c r="F35" s="13"/>
      <c r="G35" s="13"/>
      <c r="H35" s="13"/>
      <c r="I35" s="13"/>
      <c r="J35" s="13"/>
      <c r="K35" s="13"/>
    </row>
    <row r="36" spans="1:11" ht="15.75" x14ac:dyDescent="0.25">
      <c r="A36" s="36" t="s">
        <v>332</v>
      </c>
      <c r="B36" s="36"/>
      <c r="C36" s="45"/>
      <c r="D36" s="37"/>
      <c r="E36" s="66">
        <f t="shared" si="0"/>
        <v>0</v>
      </c>
      <c r="F36" s="13"/>
      <c r="G36" s="13"/>
      <c r="H36" s="13"/>
      <c r="I36" s="13"/>
      <c r="J36" s="13"/>
      <c r="K36" s="13"/>
    </row>
    <row r="37" spans="1:11" ht="15.75" x14ac:dyDescent="0.25">
      <c r="A37" s="36" t="s">
        <v>333</v>
      </c>
      <c r="B37" s="36"/>
      <c r="C37" s="45"/>
      <c r="D37" s="37"/>
      <c r="E37" s="66">
        <f t="shared" si="0"/>
        <v>0</v>
      </c>
      <c r="F37" s="13"/>
      <c r="G37" s="13"/>
      <c r="H37" s="13"/>
      <c r="I37" s="13"/>
      <c r="J37" s="13"/>
      <c r="K37" s="13"/>
    </row>
    <row r="38" spans="1:11" ht="15.75" x14ac:dyDescent="0.25">
      <c r="A38" s="36" t="s">
        <v>334</v>
      </c>
      <c r="B38" s="36"/>
      <c r="C38" s="45"/>
      <c r="D38" s="37"/>
      <c r="E38" s="66">
        <f t="shared" si="0"/>
        <v>0</v>
      </c>
      <c r="F38" s="13"/>
      <c r="G38" s="13"/>
      <c r="H38" s="13"/>
      <c r="I38" s="13"/>
      <c r="J38" s="13"/>
      <c r="K38" s="13"/>
    </row>
    <row r="39" spans="1:11" ht="15.75" x14ac:dyDescent="0.25">
      <c r="A39" s="36" t="s">
        <v>335</v>
      </c>
      <c r="B39" s="36"/>
      <c r="C39" s="45"/>
      <c r="D39" s="37"/>
      <c r="E39" s="66">
        <f t="shared" si="0"/>
        <v>0</v>
      </c>
      <c r="F39" s="13"/>
      <c r="G39" s="13"/>
      <c r="H39" s="13"/>
      <c r="I39" s="13"/>
      <c r="J39" s="13"/>
      <c r="K39" s="13"/>
    </row>
    <row r="40" spans="1:11" ht="15.75" x14ac:dyDescent="0.25">
      <c r="A40" s="36"/>
      <c r="B40" s="36"/>
      <c r="C40" s="61"/>
      <c r="D40" s="37"/>
      <c r="E40" s="66"/>
      <c r="F40" s="13"/>
      <c r="G40" s="13"/>
      <c r="H40" s="13"/>
      <c r="I40" s="13"/>
      <c r="J40" s="13"/>
      <c r="K40" s="13"/>
    </row>
    <row r="41" spans="1:11" ht="15.75" x14ac:dyDescent="0.25">
      <c r="A41" s="36"/>
      <c r="B41" s="36"/>
      <c r="C41" s="61"/>
      <c r="D41" s="37"/>
      <c r="E41" s="66"/>
      <c r="F41" s="13"/>
      <c r="G41" s="13"/>
      <c r="H41" s="13"/>
      <c r="I41" s="13"/>
      <c r="J41" s="13"/>
      <c r="K41" s="13"/>
    </row>
    <row r="42" spans="1:11" ht="15.75" x14ac:dyDescent="0.25">
      <c r="A42" s="35" t="s">
        <v>37</v>
      </c>
      <c r="B42" s="35"/>
      <c r="C42" s="61"/>
      <c r="D42" s="37"/>
      <c r="E42" s="66"/>
      <c r="F42" s="13"/>
      <c r="G42" s="13"/>
      <c r="H42" s="13"/>
      <c r="I42" s="13"/>
      <c r="J42" s="13"/>
      <c r="K42" s="13"/>
    </row>
    <row r="43" spans="1:11" ht="15.75" x14ac:dyDescent="0.25">
      <c r="A43" s="36" t="s">
        <v>312</v>
      </c>
      <c r="B43" s="36"/>
      <c r="C43" s="45"/>
      <c r="D43" s="37">
        <v>3.64</v>
      </c>
      <c r="E43" s="66">
        <f t="shared" ref="E43:E51" si="1">C43*D43</f>
        <v>0</v>
      </c>
      <c r="F43" s="13"/>
      <c r="G43" s="13"/>
      <c r="H43" s="13"/>
      <c r="I43" s="13"/>
      <c r="J43" s="13"/>
      <c r="K43" s="13"/>
    </row>
    <row r="44" spans="1:11" ht="15.75" x14ac:dyDescent="0.25">
      <c r="A44" s="36" t="s">
        <v>313</v>
      </c>
      <c r="B44" s="36"/>
      <c r="C44" s="45"/>
      <c r="D44" s="37">
        <v>0.45400000000000001</v>
      </c>
      <c r="E44" s="66">
        <f t="shared" si="1"/>
        <v>0</v>
      </c>
      <c r="F44" s="13"/>
      <c r="G44" s="13"/>
      <c r="H44" s="13"/>
      <c r="I44" s="13"/>
      <c r="J44" s="13"/>
      <c r="K44" s="13"/>
    </row>
    <row r="45" spans="1:11" ht="15.75" x14ac:dyDescent="0.25">
      <c r="A45" s="36" t="s">
        <v>274</v>
      </c>
      <c r="B45" s="36"/>
      <c r="C45" s="45"/>
      <c r="D45" s="37">
        <v>0.46</v>
      </c>
      <c r="E45" s="66">
        <f t="shared" si="1"/>
        <v>0</v>
      </c>
      <c r="F45" s="13"/>
      <c r="G45" s="13"/>
      <c r="H45" s="13"/>
      <c r="I45" s="13"/>
      <c r="J45" s="13"/>
      <c r="K45" s="13"/>
    </row>
    <row r="46" spans="1:11" ht="15.75" x14ac:dyDescent="0.25">
      <c r="A46" s="36" t="s">
        <v>35</v>
      </c>
      <c r="B46" s="36"/>
      <c r="C46" s="45"/>
      <c r="D46" s="37">
        <v>0.23</v>
      </c>
      <c r="E46" s="66">
        <f t="shared" si="1"/>
        <v>0</v>
      </c>
      <c r="F46" s="13"/>
      <c r="G46" s="13"/>
      <c r="H46" s="13"/>
      <c r="I46" s="13"/>
      <c r="J46" s="13"/>
      <c r="K46" s="13"/>
    </row>
    <row r="47" spans="1:11" ht="15.75" x14ac:dyDescent="0.25">
      <c r="A47" s="36" t="s">
        <v>235</v>
      </c>
      <c r="B47" s="36"/>
      <c r="C47" s="45"/>
      <c r="D47" s="37">
        <v>0.29199999999999998</v>
      </c>
      <c r="E47" s="66">
        <f t="shared" si="1"/>
        <v>0</v>
      </c>
      <c r="F47" s="13"/>
      <c r="G47" s="13"/>
      <c r="H47" s="13"/>
      <c r="I47" s="13"/>
      <c r="J47" s="13"/>
      <c r="K47" s="13"/>
    </row>
    <row r="48" spans="1:11" ht="15.75" x14ac:dyDescent="0.25">
      <c r="A48" s="36" t="s">
        <v>283</v>
      </c>
      <c r="B48" s="36"/>
      <c r="C48" s="45"/>
      <c r="D48" s="37">
        <v>0.51400000000000001</v>
      </c>
      <c r="E48" s="66">
        <f t="shared" si="1"/>
        <v>0</v>
      </c>
      <c r="F48" s="13"/>
      <c r="G48" s="13"/>
      <c r="H48" s="13"/>
      <c r="I48" s="13"/>
      <c r="J48" s="13"/>
      <c r="K48" s="13"/>
    </row>
    <row r="49" spans="1:11" ht="15.75" x14ac:dyDescent="0.25">
      <c r="A49" s="36" t="s">
        <v>284</v>
      </c>
      <c r="B49" s="36"/>
      <c r="C49" s="45"/>
      <c r="D49" s="37">
        <v>0.38500000000000001</v>
      </c>
      <c r="E49" s="66">
        <f t="shared" si="1"/>
        <v>0</v>
      </c>
      <c r="F49" s="13"/>
      <c r="G49" s="13"/>
      <c r="H49" s="13"/>
      <c r="I49" s="13"/>
      <c r="J49" s="13"/>
      <c r="K49" s="13"/>
    </row>
    <row r="50" spans="1:11" ht="15.75" x14ac:dyDescent="0.25">
      <c r="A50" s="36" t="s">
        <v>314</v>
      </c>
      <c r="B50" s="36"/>
      <c r="C50" s="45"/>
      <c r="D50" s="37">
        <v>0.35</v>
      </c>
      <c r="E50" s="66">
        <f t="shared" si="1"/>
        <v>0</v>
      </c>
      <c r="F50" s="13"/>
      <c r="G50" s="13"/>
      <c r="H50" s="13"/>
      <c r="I50" s="13"/>
      <c r="J50" s="13"/>
      <c r="K50" s="13"/>
    </row>
    <row r="51" spans="1:11" ht="15.75" x14ac:dyDescent="0.25">
      <c r="A51" s="36" t="s">
        <v>36</v>
      </c>
      <c r="B51" s="36"/>
      <c r="C51" s="45"/>
      <c r="D51" s="37">
        <v>0.35</v>
      </c>
      <c r="E51" s="66">
        <f t="shared" si="1"/>
        <v>0</v>
      </c>
      <c r="F51" s="13"/>
      <c r="G51" s="13"/>
      <c r="H51" s="13"/>
      <c r="I51" s="13"/>
      <c r="J51" s="13"/>
      <c r="K51" s="13"/>
    </row>
    <row r="52" spans="1:11" ht="15.75" x14ac:dyDescent="0.25">
      <c r="A52" s="54" t="s">
        <v>4</v>
      </c>
      <c r="B52" s="51"/>
      <c r="C52" s="55"/>
      <c r="D52" s="52"/>
      <c r="E52" s="67">
        <f>SUM(E14:E51)</f>
        <v>0</v>
      </c>
      <c r="F52" s="13"/>
      <c r="G52" s="13"/>
      <c r="H52" s="13"/>
      <c r="I52" s="13"/>
      <c r="J52" s="13"/>
      <c r="K52" s="13"/>
    </row>
    <row r="53" spans="1:11" ht="15.75" x14ac:dyDescent="0.25">
      <c r="F53" s="13"/>
      <c r="G53" s="13"/>
      <c r="H53" s="13"/>
      <c r="I53" s="13"/>
      <c r="J53" s="13"/>
      <c r="K53" s="13"/>
    </row>
    <row r="54" spans="1:11" ht="15.75" x14ac:dyDescent="0.25">
      <c r="F54" s="13"/>
      <c r="G54" s="13"/>
      <c r="H54" s="13"/>
      <c r="I54" s="13"/>
      <c r="J54" s="13"/>
      <c r="K54" s="13"/>
    </row>
    <row r="55" spans="1:11" ht="15.75" x14ac:dyDescent="0.25">
      <c r="F55" s="13"/>
      <c r="G55" s="13"/>
      <c r="H55" s="13"/>
      <c r="I55" s="13"/>
      <c r="J55" s="13"/>
      <c r="K55" s="13"/>
    </row>
    <row r="56" spans="1:11" ht="15.75" x14ac:dyDescent="0.25">
      <c r="F56" s="13"/>
      <c r="G56" s="13"/>
      <c r="H56" s="13"/>
      <c r="I56" s="13"/>
      <c r="J56" s="13"/>
      <c r="K56" s="13"/>
    </row>
    <row r="57" spans="1:11" ht="15.75" x14ac:dyDescent="0.25">
      <c r="F57" s="13"/>
      <c r="G57" s="13"/>
      <c r="H57" s="13"/>
      <c r="I57" s="13"/>
      <c r="J57" s="13"/>
      <c r="K57" s="13"/>
    </row>
    <row r="58" spans="1:11" ht="15.75" x14ac:dyDescent="0.25">
      <c r="F58" s="13"/>
      <c r="G58" s="13"/>
      <c r="H58" s="13"/>
      <c r="I58" s="13"/>
      <c r="J58" s="13"/>
      <c r="K58" s="13"/>
    </row>
    <row r="59" spans="1:11" ht="15.75" x14ac:dyDescent="0.25">
      <c r="F59" s="13"/>
      <c r="G59" s="13"/>
      <c r="H59" s="13"/>
      <c r="I59" s="13"/>
      <c r="J59" s="13"/>
      <c r="K59" s="13"/>
    </row>
    <row r="60" spans="1:11" ht="15.75" x14ac:dyDescent="0.25">
      <c r="F60" s="13"/>
      <c r="G60" s="13"/>
      <c r="H60" s="13"/>
      <c r="I60" s="13"/>
      <c r="J60" s="13"/>
      <c r="K60" s="13"/>
    </row>
    <row r="61" spans="1:11" ht="15.75" x14ac:dyDescent="0.25">
      <c r="F61" s="13"/>
      <c r="G61" s="13"/>
      <c r="H61" s="13"/>
      <c r="I61" s="13"/>
      <c r="J61" s="13"/>
      <c r="K61" s="13"/>
    </row>
    <row r="62" spans="1:11" ht="15.75" x14ac:dyDescent="0.25">
      <c r="F62" s="13"/>
      <c r="G62" s="13"/>
      <c r="H62" s="13"/>
      <c r="I62" s="13"/>
      <c r="J62" s="13"/>
      <c r="K62" s="13"/>
    </row>
    <row r="63" spans="1:11" ht="15.75" x14ac:dyDescent="0.25">
      <c r="F63" s="13"/>
      <c r="G63" s="13"/>
      <c r="H63" s="13"/>
      <c r="I63" s="13"/>
      <c r="J63" s="13"/>
      <c r="K63" s="13"/>
    </row>
    <row r="64" spans="1:11" ht="15.75" x14ac:dyDescent="0.25">
      <c r="F64" s="13"/>
      <c r="G64" s="13"/>
      <c r="H64" s="13"/>
      <c r="I64" s="13"/>
      <c r="J64" s="13"/>
      <c r="K64" s="13"/>
    </row>
    <row r="65" spans="1:11" ht="15.75" x14ac:dyDescent="0.25">
      <c r="F65" s="13"/>
      <c r="G65" s="13"/>
      <c r="H65" s="13"/>
      <c r="I65" s="13"/>
      <c r="J65" s="13"/>
      <c r="K65" s="13"/>
    </row>
    <row r="66" spans="1:11" ht="15.75" x14ac:dyDescent="0.25">
      <c r="F66" s="13"/>
      <c r="G66" s="13"/>
      <c r="H66" s="13"/>
      <c r="I66" s="13"/>
      <c r="J66" s="13"/>
      <c r="K66" s="13"/>
    </row>
    <row r="67" spans="1:11" ht="15.75" x14ac:dyDescent="0.25">
      <c r="F67" s="13"/>
      <c r="G67" s="13"/>
      <c r="H67" s="13"/>
      <c r="I67" s="13"/>
      <c r="J67" s="13"/>
      <c r="K67" s="13"/>
    </row>
    <row r="68" spans="1:11" ht="15.75" x14ac:dyDescent="0.25">
      <c r="F68" s="13"/>
      <c r="G68" s="13"/>
      <c r="H68" s="13"/>
      <c r="I68" s="13"/>
      <c r="J68" s="13"/>
      <c r="K68" s="13"/>
    </row>
    <row r="69" spans="1:11" ht="15.75" x14ac:dyDescent="0.25">
      <c r="F69" s="13"/>
      <c r="G69" s="13"/>
      <c r="H69" s="13"/>
      <c r="I69" s="13"/>
      <c r="J69" s="13"/>
      <c r="K69" s="13"/>
    </row>
    <row r="70" spans="1:11" ht="15.75" x14ac:dyDescent="0.25">
      <c r="F70" s="13"/>
      <c r="G70" s="13"/>
      <c r="H70" s="13"/>
      <c r="I70" s="13"/>
      <c r="J70" s="13"/>
      <c r="K70" s="13"/>
    </row>
    <row r="71" spans="1:11" ht="15.75" x14ac:dyDescent="0.25">
      <c r="F71" s="13"/>
      <c r="G71" s="13"/>
      <c r="H71" s="13"/>
      <c r="I71" s="13"/>
      <c r="J71" s="13"/>
      <c r="K71" s="13"/>
    </row>
    <row r="72" spans="1:11" ht="15.75" x14ac:dyDescent="0.25">
      <c r="F72" s="13"/>
      <c r="G72" s="13"/>
      <c r="H72" s="13"/>
      <c r="I72" s="13"/>
      <c r="J72" s="13"/>
      <c r="K72" s="13"/>
    </row>
    <row r="73" spans="1:11" ht="15.75" x14ac:dyDescent="0.25">
      <c r="F73" s="13"/>
      <c r="G73" s="13"/>
      <c r="H73" s="13"/>
      <c r="I73" s="13"/>
      <c r="J73" s="13"/>
      <c r="K73" s="13"/>
    </row>
    <row r="74" spans="1:11" ht="15.75" x14ac:dyDescent="0.25">
      <c r="F74" s="13"/>
      <c r="G74" s="13"/>
      <c r="H74" s="13"/>
      <c r="I74" s="13"/>
      <c r="J74" s="13"/>
      <c r="K74" s="13"/>
    </row>
    <row r="75" spans="1:11" ht="15.75" x14ac:dyDescent="0.25">
      <c r="A75" s="13"/>
      <c r="B75" s="13"/>
      <c r="C75" s="13"/>
      <c r="D75" s="39"/>
      <c r="E75" s="40"/>
      <c r="F75" s="13"/>
      <c r="G75" s="13"/>
      <c r="H75" s="13"/>
      <c r="I75" s="13"/>
      <c r="J75" s="13"/>
      <c r="K75" s="13"/>
    </row>
    <row r="76" spans="1:11" ht="15.75" x14ac:dyDescent="0.25">
      <c r="A76" s="13"/>
      <c r="B76" s="13"/>
      <c r="C76" s="13"/>
      <c r="D76" s="39"/>
      <c r="E76" s="40"/>
      <c r="F76" s="13"/>
      <c r="G76" s="13"/>
      <c r="H76" s="13"/>
      <c r="I76" s="13"/>
      <c r="J76" s="13"/>
      <c r="K76" s="13"/>
    </row>
    <row r="77" spans="1:11" ht="15.75" x14ac:dyDescent="0.25">
      <c r="A77" s="13"/>
      <c r="B77" s="13"/>
      <c r="C77" s="13"/>
      <c r="D77" s="39"/>
      <c r="E77" s="40"/>
      <c r="F77" s="13"/>
      <c r="G77" s="13"/>
      <c r="H77" s="13"/>
      <c r="I77" s="13"/>
      <c r="J77" s="13"/>
      <c r="K77" s="13"/>
    </row>
    <row r="78" spans="1:11" ht="15.75" x14ac:dyDescent="0.25">
      <c r="A78" s="13"/>
      <c r="B78" s="13"/>
      <c r="C78" s="13"/>
      <c r="D78" s="39"/>
      <c r="E78" s="40"/>
      <c r="F78" s="13"/>
      <c r="G78" s="13"/>
      <c r="H78" s="13"/>
      <c r="I78" s="13"/>
      <c r="J78" s="13"/>
      <c r="K78" s="13"/>
    </row>
    <row r="79" spans="1:11" ht="15.75" x14ac:dyDescent="0.25">
      <c r="A79" s="13"/>
      <c r="B79" s="13"/>
      <c r="C79" s="13"/>
      <c r="D79" s="39"/>
      <c r="E79" s="40"/>
      <c r="F79" s="13"/>
      <c r="G79" s="13"/>
      <c r="H79" s="13"/>
      <c r="I79" s="13"/>
      <c r="J79" s="13"/>
      <c r="K79" s="13"/>
    </row>
    <row r="80" spans="1:11" ht="15.75" x14ac:dyDescent="0.25">
      <c r="A80" s="13"/>
      <c r="B80" s="13"/>
      <c r="C80" s="13"/>
      <c r="D80" s="39"/>
      <c r="E80" s="40"/>
      <c r="F80" s="13"/>
      <c r="G80" s="13"/>
      <c r="H80" s="13"/>
      <c r="I80" s="13"/>
      <c r="J80" s="13"/>
      <c r="K80" s="13"/>
    </row>
    <row r="81" spans="1:11" ht="15.75" x14ac:dyDescent="0.25">
      <c r="A81" s="13"/>
      <c r="B81" s="13"/>
      <c r="C81" s="13"/>
      <c r="D81" s="39"/>
      <c r="E81" s="40"/>
      <c r="F81" s="13"/>
      <c r="G81" s="13"/>
      <c r="H81" s="13"/>
      <c r="I81" s="13"/>
      <c r="J81" s="13"/>
      <c r="K81" s="13"/>
    </row>
    <row r="82" spans="1:11" ht="15.75" x14ac:dyDescent="0.25">
      <c r="A82" s="13"/>
      <c r="B82" s="13"/>
      <c r="C82" s="13"/>
      <c r="D82" s="39"/>
      <c r="E82" s="40"/>
      <c r="F82" s="13"/>
      <c r="G82" s="13"/>
      <c r="H82" s="13"/>
      <c r="I82" s="13"/>
      <c r="J82" s="13"/>
      <c r="K82" s="13"/>
    </row>
    <row r="83" spans="1:11" ht="15.75" x14ac:dyDescent="0.25">
      <c r="A83" s="13"/>
      <c r="B83" s="13"/>
      <c r="C83" s="13"/>
      <c r="D83" s="39"/>
      <c r="E83" s="40"/>
      <c r="F83" s="13"/>
      <c r="G83" s="13"/>
      <c r="H83" s="13"/>
      <c r="I83" s="13"/>
      <c r="J83" s="13"/>
      <c r="K83" s="13"/>
    </row>
    <row r="84" spans="1:11" ht="15.75" x14ac:dyDescent="0.25">
      <c r="A84" s="13"/>
      <c r="B84" s="13"/>
      <c r="C84" s="13"/>
      <c r="D84" s="39"/>
      <c r="E84" s="40"/>
      <c r="F84" s="13"/>
      <c r="G84" s="13"/>
      <c r="H84" s="13"/>
      <c r="I84" s="13"/>
      <c r="J84" s="13"/>
      <c r="K84" s="13"/>
    </row>
    <row r="85" spans="1:11" ht="15.75" x14ac:dyDescent="0.25">
      <c r="A85" s="13"/>
      <c r="B85" s="13"/>
      <c r="C85" s="13"/>
      <c r="D85" s="39"/>
      <c r="E85" s="40"/>
      <c r="F85" s="13"/>
      <c r="G85" s="13"/>
      <c r="H85" s="13"/>
      <c r="I85" s="13"/>
      <c r="J85" s="13"/>
      <c r="K85" s="13"/>
    </row>
    <row r="86" spans="1:11" ht="15.75" x14ac:dyDescent="0.25">
      <c r="A86" s="13"/>
      <c r="B86" s="13"/>
      <c r="C86" s="13"/>
      <c r="D86" s="39"/>
      <c r="E86" s="40"/>
      <c r="F86" s="13"/>
      <c r="G86" s="13"/>
      <c r="H86" s="13"/>
      <c r="I86" s="13"/>
      <c r="J86" s="13"/>
      <c r="K86" s="13"/>
    </row>
    <row r="87" spans="1:11" ht="15.75" x14ac:dyDescent="0.25">
      <c r="A87" s="13"/>
      <c r="B87" s="13"/>
      <c r="C87" s="13"/>
      <c r="D87" s="39"/>
      <c r="E87" s="40"/>
      <c r="F87" s="13"/>
      <c r="G87" s="13"/>
      <c r="H87" s="13"/>
      <c r="I87" s="13"/>
      <c r="J87" s="13"/>
      <c r="K87" s="13"/>
    </row>
    <row r="88" spans="1:11" ht="15.75" x14ac:dyDescent="0.25">
      <c r="A88" s="13"/>
      <c r="B88" s="13"/>
      <c r="C88" s="13"/>
      <c r="D88" s="39"/>
      <c r="E88" s="40"/>
      <c r="F88" s="13"/>
      <c r="G88" s="13"/>
      <c r="H88" s="13"/>
      <c r="I88" s="13"/>
      <c r="J88" s="13"/>
      <c r="K88" s="13"/>
    </row>
    <row r="89" spans="1:11" ht="15.75" x14ac:dyDescent="0.25">
      <c r="A89" s="13"/>
      <c r="B89" s="13"/>
      <c r="C89" s="13"/>
      <c r="D89" s="39"/>
      <c r="E89" s="40"/>
      <c r="F89" s="13"/>
      <c r="G89" s="13"/>
      <c r="H89" s="13"/>
      <c r="I89" s="13"/>
      <c r="J89" s="13"/>
      <c r="K89" s="13"/>
    </row>
    <row r="90" spans="1:11" ht="15.75" x14ac:dyDescent="0.25">
      <c r="A90" s="13"/>
      <c r="B90" s="13"/>
      <c r="C90" s="13"/>
      <c r="D90" s="39"/>
      <c r="E90" s="40"/>
      <c r="F90" s="13"/>
      <c r="G90" s="13"/>
      <c r="H90" s="13"/>
      <c r="I90" s="13"/>
      <c r="J90" s="13"/>
      <c r="K90" s="13"/>
    </row>
    <row r="91" spans="1:11" ht="15.75" x14ac:dyDescent="0.25">
      <c r="A91" s="13"/>
      <c r="B91" s="13"/>
      <c r="C91" s="13"/>
      <c r="D91" s="39"/>
      <c r="E91" s="40"/>
      <c r="F91" s="13"/>
      <c r="G91" s="13"/>
      <c r="H91" s="13"/>
      <c r="I91" s="13"/>
      <c r="J91" s="13"/>
      <c r="K91" s="13"/>
    </row>
    <row r="92" spans="1:11" ht="15.75" x14ac:dyDescent="0.25">
      <c r="A92" s="13"/>
      <c r="B92" s="13"/>
      <c r="C92" s="13"/>
      <c r="D92" s="39"/>
      <c r="E92" s="40"/>
      <c r="F92" s="13"/>
      <c r="G92" s="13"/>
      <c r="H92" s="13"/>
      <c r="I92" s="13"/>
      <c r="J92" s="13"/>
      <c r="K92" s="13"/>
    </row>
    <row r="93" spans="1:11" ht="15.75" x14ac:dyDescent="0.25">
      <c r="A93" s="13"/>
      <c r="B93" s="13"/>
      <c r="C93" s="13"/>
      <c r="D93" s="39"/>
      <c r="E93" s="40"/>
      <c r="F93" s="13"/>
      <c r="G93" s="13"/>
      <c r="H93" s="13"/>
      <c r="I93" s="13"/>
      <c r="J93" s="13"/>
      <c r="K93" s="13"/>
    </row>
    <row r="94" spans="1:11" ht="15.75" x14ac:dyDescent="0.25">
      <c r="A94" s="13"/>
      <c r="B94" s="13"/>
      <c r="C94" s="13"/>
      <c r="D94" s="39"/>
      <c r="E94" s="40"/>
      <c r="F94" s="13"/>
      <c r="G94" s="13"/>
      <c r="H94" s="13"/>
      <c r="I94" s="13"/>
      <c r="J94" s="13"/>
      <c r="K94" s="13"/>
    </row>
    <row r="95" spans="1:11" ht="15.75" x14ac:dyDescent="0.25">
      <c r="A95" s="13"/>
      <c r="B95" s="13"/>
      <c r="C95" s="13"/>
      <c r="D95" s="39"/>
      <c r="E95" s="40"/>
      <c r="F95" s="13"/>
      <c r="G95" s="13"/>
      <c r="H95" s="13"/>
      <c r="I95" s="13"/>
      <c r="J95" s="13"/>
      <c r="K95" s="13"/>
    </row>
    <row r="96" spans="1:11" ht="15.75" x14ac:dyDescent="0.25">
      <c r="A96" s="13"/>
      <c r="B96" s="13"/>
      <c r="C96" s="13"/>
      <c r="D96" s="39"/>
      <c r="E96" s="40"/>
      <c r="F96" s="13"/>
      <c r="G96" s="13"/>
      <c r="H96" s="13"/>
      <c r="I96" s="13"/>
      <c r="J96" s="13"/>
      <c r="K96" s="13"/>
    </row>
    <row r="97" spans="1:11" ht="15.75" x14ac:dyDescent="0.25">
      <c r="A97" s="13"/>
      <c r="B97" s="13"/>
      <c r="C97" s="13"/>
      <c r="D97" s="39"/>
      <c r="E97" s="40"/>
      <c r="F97" s="13"/>
      <c r="G97" s="13"/>
      <c r="H97" s="13"/>
      <c r="I97" s="13"/>
      <c r="J97" s="13"/>
      <c r="K97" s="13"/>
    </row>
    <row r="98" spans="1:11" ht="15.75" x14ac:dyDescent="0.25">
      <c r="A98" s="13"/>
      <c r="B98" s="13"/>
      <c r="C98" s="13"/>
      <c r="D98" s="39"/>
      <c r="E98" s="40"/>
      <c r="F98" s="13"/>
      <c r="G98" s="13"/>
      <c r="H98" s="13"/>
      <c r="I98" s="13"/>
      <c r="J98" s="13"/>
      <c r="K98" s="13"/>
    </row>
    <row r="99" spans="1:11" ht="15.75" x14ac:dyDescent="0.25">
      <c r="A99" s="13"/>
      <c r="B99" s="13"/>
      <c r="C99" s="13"/>
      <c r="D99" s="39"/>
      <c r="E99" s="40"/>
      <c r="F99" s="13"/>
      <c r="G99" s="13"/>
      <c r="H99" s="13"/>
      <c r="I99" s="13"/>
      <c r="J99" s="13"/>
      <c r="K99" s="13"/>
    </row>
    <row r="100" spans="1:11" ht="15.75" x14ac:dyDescent="0.25">
      <c r="A100" s="13"/>
      <c r="B100" s="13"/>
      <c r="C100" s="13"/>
      <c r="D100" s="39"/>
      <c r="E100" s="40"/>
      <c r="F100" s="13"/>
      <c r="G100" s="13"/>
      <c r="H100" s="13"/>
      <c r="I100" s="13"/>
      <c r="J100" s="13"/>
      <c r="K100" s="13"/>
    </row>
    <row r="101" spans="1:11" ht="15.75" x14ac:dyDescent="0.25">
      <c r="A101" s="13"/>
      <c r="B101" s="13"/>
      <c r="C101" s="13"/>
      <c r="D101" s="39"/>
      <c r="E101" s="40"/>
      <c r="F101" s="13"/>
      <c r="G101" s="13"/>
      <c r="H101" s="13"/>
      <c r="I101" s="13"/>
      <c r="J101" s="13"/>
      <c r="K101" s="13"/>
    </row>
    <row r="102" spans="1:11" ht="15.75" x14ac:dyDescent="0.25">
      <c r="A102" s="13"/>
      <c r="B102" s="13"/>
      <c r="C102" s="13"/>
      <c r="D102" s="39"/>
      <c r="E102" s="40"/>
      <c r="F102" s="13"/>
      <c r="G102" s="13"/>
      <c r="H102" s="13"/>
      <c r="I102" s="13"/>
      <c r="J102" s="13"/>
      <c r="K102" s="13"/>
    </row>
    <row r="103" spans="1:11" ht="15.75" x14ac:dyDescent="0.25">
      <c r="A103" s="13"/>
      <c r="B103" s="13"/>
      <c r="C103" s="13"/>
      <c r="D103" s="39"/>
      <c r="E103" s="40"/>
      <c r="F103" s="13"/>
      <c r="G103" s="13"/>
      <c r="H103" s="13"/>
      <c r="I103" s="13"/>
      <c r="J103" s="13"/>
      <c r="K103" s="13"/>
    </row>
    <row r="104" spans="1:11" ht="15.75" x14ac:dyDescent="0.25">
      <c r="A104" s="13"/>
      <c r="B104" s="13"/>
      <c r="C104" s="13"/>
      <c r="D104" s="39"/>
      <c r="E104" s="40"/>
      <c r="F104" s="13"/>
      <c r="G104" s="13"/>
      <c r="H104" s="13"/>
      <c r="I104" s="13"/>
      <c r="J104" s="13"/>
      <c r="K104" s="13"/>
    </row>
    <row r="105" spans="1:11" ht="15.75" x14ac:dyDescent="0.25">
      <c r="A105" s="13"/>
      <c r="B105" s="13"/>
      <c r="C105" s="13"/>
      <c r="D105" s="39"/>
      <c r="E105" s="40"/>
      <c r="F105" s="13"/>
      <c r="G105" s="13"/>
      <c r="H105" s="13"/>
      <c r="I105" s="13"/>
      <c r="J105" s="13"/>
      <c r="K105" s="13"/>
    </row>
    <row r="106" spans="1:11" ht="15.75" x14ac:dyDescent="0.25">
      <c r="A106" s="13"/>
      <c r="B106" s="13"/>
      <c r="C106" s="13"/>
      <c r="D106" s="39"/>
      <c r="E106" s="40"/>
      <c r="F106" s="13"/>
      <c r="G106" s="13"/>
      <c r="H106" s="13"/>
      <c r="I106" s="13"/>
      <c r="J106" s="13"/>
      <c r="K106" s="13"/>
    </row>
    <row r="107" spans="1:11" ht="15.75" x14ac:dyDescent="0.25">
      <c r="A107" s="13"/>
      <c r="B107" s="13"/>
      <c r="C107" s="13"/>
      <c r="D107" s="39"/>
      <c r="E107" s="40"/>
      <c r="F107" s="13"/>
      <c r="G107" s="13"/>
      <c r="H107" s="13"/>
      <c r="I107" s="13"/>
      <c r="J107" s="13"/>
      <c r="K107" s="13"/>
    </row>
    <row r="108" spans="1:11" ht="15.75" x14ac:dyDescent="0.25">
      <c r="A108" s="13"/>
      <c r="B108" s="13"/>
      <c r="C108" s="13"/>
      <c r="D108" s="39"/>
      <c r="E108" s="40"/>
      <c r="F108" s="13"/>
      <c r="G108" s="13"/>
      <c r="H108" s="13"/>
      <c r="I108" s="13"/>
      <c r="J108" s="13"/>
      <c r="K108" s="13"/>
    </row>
    <row r="109" spans="1:11" ht="15.75" x14ac:dyDescent="0.25">
      <c r="A109" s="13"/>
      <c r="B109" s="13"/>
      <c r="C109" s="13"/>
      <c r="D109" s="39"/>
      <c r="E109" s="40"/>
      <c r="F109" s="13"/>
      <c r="G109" s="13"/>
      <c r="H109" s="13"/>
      <c r="I109" s="13"/>
      <c r="J109" s="13"/>
      <c r="K109" s="13"/>
    </row>
    <row r="110" spans="1:11" ht="15.75" x14ac:dyDescent="0.25">
      <c r="A110" s="13"/>
      <c r="B110" s="13"/>
      <c r="C110" s="13"/>
      <c r="D110" s="39"/>
      <c r="E110" s="40"/>
      <c r="F110" s="13"/>
      <c r="G110" s="13"/>
      <c r="H110" s="13"/>
      <c r="I110" s="13"/>
      <c r="J110" s="13"/>
      <c r="K110" s="13"/>
    </row>
    <row r="111" spans="1:11" ht="15.75" x14ac:dyDescent="0.25">
      <c r="A111" s="13"/>
      <c r="B111" s="13"/>
      <c r="C111" s="13"/>
      <c r="D111" s="39"/>
      <c r="E111" s="40"/>
      <c r="F111" s="13"/>
      <c r="G111" s="13"/>
      <c r="H111" s="13"/>
      <c r="I111" s="13"/>
      <c r="J111" s="13"/>
      <c r="K111" s="13"/>
    </row>
    <row r="112" spans="1:11" ht="15.75" x14ac:dyDescent="0.25">
      <c r="A112" s="13"/>
      <c r="B112" s="13"/>
      <c r="C112" s="13"/>
      <c r="D112" s="39"/>
      <c r="E112" s="40"/>
      <c r="F112" s="13"/>
      <c r="G112" s="13"/>
      <c r="H112" s="13"/>
      <c r="I112" s="13"/>
      <c r="J112" s="13"/>
      <c r="K112" s="13"/>
    </row>
    <row r="113" spans="1:11" ht="15.75" x14ac:dyDescent="0.25">
      <c r="A113" s="13"/>
      <c r="B113" s="13"/>
      <c r="C113" s="13"/>
      <c r="D113" s="39"/>
      <c r="E113" s="40"/>
      <c r="F113" s="13"/>
      <c r="G113" s="13"/>
      <c r="H113" s="13"/>
      <c r="I113" s="13"/>
      <c r="J113" s="13"/>
      <c r="K113" s="13"/>
    </row>
    <row r="114" spans="1:11" ht="15.75" x14ac:dyDescent="0.25">
      <c r="A114" s="13"/>
      <c r="B114" s="13"/>
      <c r="C114" s="13"/>
      <c r="D114" s="39"/>
      <c r="E114" s="40"/>
      <c r="F114" s="13"/>
      <c r="G114" s="13"/>
      <c r="H114" s="13"/>
      <c r="I114" s="13"/>
      <c r="J114" s="13"/>
      <c r="K114" s="13"/>
    </row>
    <row r="115" spans="1:11" ht="15.75" x14ac:dyDescent="0.25">
      <c r="A115" s="13"/>
      <c r="B115" s="13"/>
      <c r="C115" s="13"/>
      <c r="D115" s="39"/>
      <c r="E115" s="40"/>
      <c r="F115" s="13"/>
      <c r="G115" s="13"/>
      <c r="H115" s="13"/>
      <c r="I115" s="13"/>
      <c r="J115" s="13"/>
      <c r="K115" s="13"/>
    </row>
    <row r="116" spans="1:11" ht="15.75" x14ac:dyDescent="0.25">
      <c r="A116" s="13"/>
      <c r="B116" s="13"/>
      <c r="C116" s="13"/>
      <c r="D116" s="39"/>
      <c r="E116" s="40"/>
      <c r="F116" s="13"/>
      <c r="G116" s="13"/>
      <c r="H116" s="13"/>
      <c r="I116" s="13"/>
      <c r="J116" s="13"/>
      <c r="K116" s="13"/>
    </row>
    <row r="117" spans="1:11" ht="15.75" x14ac:dyDescent="0.25">
      <c r="A117" s="13"/>
      <c r="B117" s="13"/>
      <c r="C117" s="13"/>
      <c r="D117" s="39"/>
      <c r="E117" s="40"/>
      <c r="F117" s="13"/>
      <c r="G117" s="13"/>
      <c r="H117" s="13"/>
      <c r="I117" s="13"/>
      <c r="J117" s="13"/>
      <c r="K117" s="13"/>
    </row>
    <row r="118" spans="1:11" ht="15.75" x14ac:dyDescent="0.25">
      <c r="A118" s="13"/>
      <c r="B118" s="13"/>
      <c r="C118" s="13"/>
      <c r="D118" s="39"/>
      <c r="E118" s="40"/>
      <c r="F118" s="13"/>
      <c r="G118" s="13"/>
      <c r="H118" s="13"/>
      <c r="I118" s="13"/>
      <c r="J118" s="13"/>
      <c r="K118" s="13"/>
    </row>
    <row r="119" spans="1:11" ht="15.75" x14ac:dyDescent="0.25">
      <c r="A119" s="13"/>
      <c r="B119" s="13"/>
      <c r="C119" s="13"/>
      <c r="D119" s="39"/>
      <c r="E119" s="40"/>
      <c r="F119" s="13"/>
      <c r="G119" s="13"/>
      <c r="H119" s="13"/>
      <c r="I119" s="13"/>
      <c r="J119" s="13"/>
      <c r="K119" s="13"/>
    </row>
    <row r="120" spans="1:11" ht="15.75" x14ac:dyDescent="0.25">
      <c r="A120" s="13"/>
      <c r="B120" s="13"/>
      <c r="C120" s="13"/>
      <c r="D120" s="39"/>
      <c r="E120" s="40"/>
      <c r="F120" s="13"/>
      <c r="G120" s="13"/>
      <c r="H120" s="13"/>
      <c r="I120" s="13"/>
      <c r="J120" s="13"/>
      <c r="K120" s="13"/>
    </row>
    <row r="121" spans="1:11" ht="15.75" x14ac:dyDescent="0.25">
      <c r="A121" s="13"/>
      <c r="B121" s="13"/>
      <c r="C121" s="13"/>
      <c r="D121" s="39"/>
      <c r="E121" s="40"/>
      <c r="F121" s="13"/>
      <c r="G121" s="13"/>
      <c r="H121" s="13"/>
      <c r="I121" s="13"/>
      <c r="J121" s="13"/>
      <c r="K121" s="13"/>
    </row>
    <row r="122" spans="1:11" ht="15.75" x14ac:dyDescent="0.25">
      <c r="A122" s="13"/>
      <c r="B122" s="13"/>
      <c r="C122" s="13"/>
      <c r="D122" s="39"/>
      <c r="E122" s="40"/>
      <c r="F122" s="13"/>
      <c r="G122" s="13"/>
      <c r="H122" s="13"/>
      <c r="I122" s="13"/>
      <c r="J122" s="13"/>
      <c r="K122" s="13"/>
    </row>
    <row r="123" spans="1:11" ht="15.75" x14ac:dyDescent="0.25">
      <c r="A123" s="13"/>
      <c r="B123" s="13"/>
      <c r="C123" s="13"/>
      <c r="D123" s="39"/>
      <c r="E123" s="40"/>
      <c r="F123" s="13"/>
      <c r="G123" s="13"/>
      <c r="H123" s="13"/>
      <c r="I123" s="13"/>
      <c r="J123" s="13"/>
      <c r="K123" s="13"/>
    </row>
    <row r="124" spans="1:11" ht="15.75" x14ac:dyDescent="0.25">
      <c r="A124" s="13"/>
      <c r="B124" s="13"/>
      <c r="C124" s="13"/>
      <c r="D124" s="39"/>
      <c r="E124" s="40"/>
      <c r="F124" s="13"/>
      <c r="G124" s="13"/>
      <c r="H124" s="13"/>
      <c r="I124" s="13"/>
      <c r="J124" s="13"/>
      <c r="K124" s="13"/>
    </row>
    <row r="125" spans="1:11" ht="15.75" x14ac:dyDescent="0.25">
      <c r="A125" s="13"/>
      <c r="B125" s="13"/>
      <c r="C125" s="13"/>
      <c r="D125" s="39"/>
      <c r="E125" s="40"/>
      <c r="F125" s="13"/>
      <c r="G125" s="13"/>
      <c r="H125" s="13"/>
      <c r="I125" s="13"/>
      <c r="J125" s="13"/>
      <c r="K125" s="13"/>
    </row>
    <row r="126" spans="1:11" ht="15.75" x14ac:dyDescent="0.25">
      <c r="A126" s="13"/>
      <c r="B126" s="13"/>
      <c r="C126" s="13"/>
      <c r="D126" s="39"/>
      <c r="E126" s="40"/>
      <c r="F126" s="13"/>
      <c r="G126" s="13"/>
      <c r="H126" s="13"/>
      <c r="I126" s="13"/>
      <c r="J126" s="13"/>
      <c r="K126" s="13"/>
    </row>
    <row r="127" spans="1:11" ht="15.75" x14ac:dyDescent="0.25">
      <c r="A127" s="13"/>
      <c r="B127" s="13"/>
      <c r="C127" s="13"/>
      <c r="D127" s="39"/>
      <c r="E127" s="40"/>
      <c r="F127" s="13"/>
      <c r="G127" s="13"/>
      <c r="H127" s="13"/>
      <c r="I127" s="13"/>
      <c r="J127" s="13"/>
      <c r="K127" s="13"/>
    </row>
    <row r="128" spans="1:11" ht="15.75" x14ac:dyDescent="0.25">
      <c r="A128" s="13"/>
      <c r="B128" s="13"/>
      <c r="C128" s="13"/>
      <c r="D128" s="39"/>
      <c r="E128" s="40"/>
      <c r="F128" s="13"/>
      <c r="G128" s="13"/>
      <c r="H128" s="13"/>
      <c r="I128" s="13"/>
      <c r="J128" s="13"/>
      <c r="K128" s="13"/>
    </row>
    <row r="129" spans="1:11" ht="15.75" x14ac:dyDescent="0.25">
      <c r="A129" s="13"/>
      <c r="B129" s="13"/>
      <c r="C129" s="13"/>
      <c r="D129" s="39"/>
      <c r="E129" s="40"/>
      <c r="F129" s="13"/>
      <c r="G129" s="13"/>
      <c r="H129" s="13"/>
      <c r="I129" s="13"/>
      <c r="J129" s="13"/>
      <c r="K129" s="13"/>
    </row>
    <row r="130" spans="1:11" ht="15.75" x14ac:dyDescent="0.25">
      <c r="A130" s="13"/>
      <c r="B130" s="13"/>
      <c r="C130" s="13"/>
      <c r="D130" s="39"/>
      <c r="E130" s="40"/>
      <c r="F130" s="13"/>
      <c r="G130" s="13"/>
      <c r="H130" s="13"/>
      <c r="I130" s="13"/>
      <c r="J130" s="13"/>
      <c r="K130" s="13"/>
    </row>
    <row r="131" spans="1:11" ht="15.75" x14ac:dyDescent="0.25">
      <c r="A131" s="13"/>
      <c r="B131" s="13"/>
      <c r="C131" s="13"/>
      <c r="D131" s="39"/>
      <c r="E131" s="40"/>
      <c r="F131" s="13"/>
      <c r="G131" s="13"/>
      <c r="H131" s="13"/>
      <c r="I131" s="13"/>
      <c r="J131" s="13"/>
      <c r="K131" s="13"/>
    </row>
    <row r="132" spans="1:11" ht="15.75" x14ac:dyDescent="0.25">
      <c r="A132" s="13"/>
      <c r="B132" s="13"/>
      <c r="C132" s="13"/>
      <c r="D132" s="39"/>
      <c r="E132" s="40"/>
      <c r="F132" s="13"/>
      <c r="G132" s="13"/>
      <c r="H132" s="13"/>
      <c r="I132" s="13"/>
      <c r="J132" s="13"/>
      <c r="K132" s="13"/>
    </row>
    <row r="133" spans="1:11" ht="15.75" x14ac:dyDescent="0.25">
      <c r="A133" s="13"/>
      <c r="B133" s="13"/>
      <c r="C133" s="13"/>
      <c r="D133" s="39"/>
      <c r="E133" s="40"/>
      <c r="F133" s="13"/>
      <c r="G133" s="13"/>
      <c r="H133" s="13"/>
      <c r="I133" s="13"/>
      <c r="J133" s="13"/>
      <c r="K133" s="13"/>
    </row>
    <row r="134" spans="1:11" ht="15.75" x14ac:dyDescent="0.25">
      <c r="A134" s="13"/>
      <c r="B134" s="13"/>
      <c r="C134" s="13"/>
      <c r="D134" s="39"/>
      <c r="E134" s="40"/>
      <c r="F134" s="13"/>
      <c r="G134" s="13"/>
      <c r="H134" s="13"/>
      <c r="I134" s="13"/>
      <c r="J134" s="13"/>
      <c r="K134" s="13"/>
    </row>
    <row r="135" spans="1:11" ht="15.75" x14ac:dyDescent="0.25">
      <c r="A135" s="13"/>
      <c r="B135" s="13"/>
      <c r="C135" s="13"/>
      <c r="D135" s="39"/>
      <c r="E135" s="40"/>
      <c r="F135" s="13"/>
      <c r="G135" s="13"/>
      <c r="H135" s="13"/>
      <c r="I135" s="13"/>
      <c r="J135" s="13"/>
      <c r="K135" s="13"/>
    </row>
    <row r="136" spans="1:11" ht="15.75" x14ac:dyDescent="0.25">
      <c r="A136" s="13"/>
      <c r="B136" s="13"/>
      <c r="C136" s="13"/>
      <c r="D136" s="39"/>
      <c r="E136" s="40"/>
      <c r="F136" s="13"/>
      <c r="G136" s="13"/>
      <c r="H136" s="13"/>
      <c r="I136" s="13"/>
      <c r="J136" s="13"/>
      <c r="K136" s="13"/>
    </row>
    <row r="137" spans="1:11" ht="15.75" x14ac:dyDescent="0.25">
      <c r="A137" s="13"/>
      <c r="B137" s="13"/>
      <c r="C137" s="13"/>
      <c r="D137" s="39"/>
      <c r="E137" s="40"/>
      <c r="F137" s="13"/>
      <c r="G137" s="13"/>
      <c r="H137" s="13"/>
      <c r="I137" s="13"/>
      <c r="J137" s="13"/>
      <c r="K137" s="13"/>
    </row>
    <row r="138" spans="1:11" ht="15.75" x14ac:dyDescent="0.25">
      <c r="A138" s="13"/>
      <c r="B138" s="13"/>
      <c r="C138" s="13"/>
      <c r="D138" s="39"/>
      <c r="E138" s="40"/>
      <c r="F138" s="13"/>
      <c r="G138" s="13"/>
      <c r="H138" s="13"/>
      <c r="I138" s="13"/>
      <c r="J138" s="13"/>
      <c r="K138" s="13"/>
    </row>
    <row r="139" spans="1:11" ht="15.75" x14ac:dyDescent="0.25">
      <c r="A139" s="13"/>
      <c r="B139" s="13"/>
      <c r="C139" s="13"/>
      <c r="D139" s="39"/>
      <c r="E139" s="40"/>
      <c r="F139" s="13"/>
      <c r="G139" s="13"/>
      <c r="H139" s="13"/>
      <c r="I139" s="13"/>
      <c r="J139" s="13"/>
      <c r="K139" s="13"/>
    </row>
    <row r="140" spans="1:11" ht="15.75" x14ac:dyDescent="0.25">
      <c r="A140" s="13"/>
      <c r="B140" s="13"/>
      <c r="C140" s="13"/>
      <c r="D140" s="39"/>
      <c r="E140" s="40"/>
      <c r="F140" s="13"/>
      <c r="G140" s="13"/>
      <c r="H140" s="13"/>
      <c r="I140" s="13"/>
      <c r="J140" s="13"/>
      <c r="K140" s="13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6"/>
  <sheetViews>
    <sheetView topLeftCell="A2" workbookViewId="0">
      <selection activeCell="D22" sqref="D22"/>
    </sheetView>
  </sheetViews>
  <sheetFormatPr defaultRowHeight="15" x14ac:dyDescent="0.25"/>
  <cols>
    <col min="1" max="1" width="19.85546875" customWidth="1"/>
    <col min="4" max="4" width="11" customWidth="1"/>
    <col min="5" max="5" width="13.7109375" customWidth="1"/>
    <col min="6" max="6" width="10.140625" customWidth="1"/>
  </cols>
  <sheetData>
    <row r="3" spans="1:5" ht="20.25" x14ac:dyDescent="0.3">
      <c r="D3" s="9" t="s">
        <v>249</v>
      </c>
    </row>
    <row r="4" spans="1:5" x14ac:dyDescent="0.25">
      <c r="E4" s="46" t="s">
        <v>216</v>
      </c>
    </row>
    <row r="5" spans="1:5" ht="20.25" x14ac:dyDescent="0.3">
      <c r="D5" s="9" t="s">
        <v>250</v>
      </c>
    </row>
    <row r="8" spans="1:5" ht="15.75" x14ac:dyDescent="0.25">
      <c r="A8" s="12" t="s">
        <v>129</v>
      </c>
      <c r="B8" s="3"/>
      <c r="C8" s="3"/>
      <c r="D8" s="3"/>
    </row>
    <row r="9" spans="1:5" ht="15.75" x14ac:dyDescent="0.25">
      <c r="A9" s="12"/>
      <c r="B9" s="8"/>
      <c r="C9" s="8"/>
      <c r="D9" s="8"/>
    </row>
    <row r="10" spans="1:5" ht="15.75" x14ac:dyDescent="0.25">
      <c r="A10" s="13" t="s">
        <v>311</v>
      </c>
      <c r="B10" s="8"/>
      <c r="C10" s="8"/>
      <c r="D10" s="8"/>
    </row>
    <row r="11" spans="1:5" ht="15.75" x14ac:dyDescent="0.25">
      <c r="A11" s="13" t="s">
        <v>310</v>
      </c>
    </row>
    <row r="12" spans="1:5" ht="15.75" x14ac:dyDescent="0.25">
      <c r="A12" s="13"/>
    </row>
    <row r="13" spans="1:5" ht="15.75" x14ac:dyDescent="0.25">
      <c r="C13" s="12"/>
      <c r="D13" s="12" t="s">
        <v>220</v>
      </c>
      <c r="E13" s="12" t="s">
        <v>4</v>
      </c>
    </row>
    <row r="14" spans="1:5" ht="15.75" x14ac:dyDescent="0.25">
      <c r="A14" s="35" t="s">
        <v>2</v>
      </c>
      <c r="B14" s="35"/>
      <c r="C14" s="35" t="s">
        <v>217</v>
      </c>
      <c r="D14" s="47" t="s">
        <v>218</v>
      </c>
      <c r="E14" s="38" t="s">
        <v>221</v>
      </c>
    </row>
    <row r="15" spans="1:5" ht="15.75" x14ac:dyDescent="0.25">
      <c r="A15" s="35" t="s">
        <v>213</v>
      </c>
      <c r="B15" s="35"/>
      <c r="C15" s="45"/>
      <c r="D15" s="37"/>
      <c r="E15" s="68">
        <f t="shared" ref="E15:E25" si="0">C15*D15</f>
        <v>0</v>
      </c>
    </row>
    <row r="16" spans="1:5" ht="15.75" x14ac:dyDescent="0.25">
      <c r="A16" s="36" t="s">
        <v>18</v>
      </c>
      <c r="B16" s="36"/>
      <c r="C16" s="45"/>
      <c r="D16" s="37"/>
      <c r="E16" s="68">
        <f t="shared" si="0"/>
        <v>0</v>
      </c>
    </row>
    <row r="17" spans="1:5" ht="15.75" x14ac:dyDescent="0.25">
      <c r="A17" s="36" t="s">
        <v>19</v>
      </c>
      <c r="B17" s="36"/>
      <c r="C17" s="45"/>
      <c r="D17" s="37"/>
      <c r="E17" s="68">
        <f t="shared" si="0"/>
        <v>0</v>
      </c>
    </row>
    <row r="18" spans="1:5" ht="15.75" x14ac:dyDescent="0.25">
      <c r="A18" s="36" t="s">
        <v>20</v>
      </c>
      <c r="B18" s="36"/>
      <c r="C18" s="45"/>
      <c r="D18" s="37">
        <v>2</v>
      </c>
      <c r="E18" s="68">
        <f t="shared" si="0"/>
        <v>0</v>
      </c>
    </row>
    <row r="19" spans="1:5" ht="15.75" x14ac:dyDescent="0.25">
      <c r="A19" s="36" t="s">
        <v>21</v>
      </c>
      <c r="B19" s="36"/>
      <c r="C19" s="45"/>
      <c r="D19" s="37"/>
      <c r="E19" s="68">
        <f t="shared" si="0"/>
        <v>0</v>
      </c>
    </row>
    <row r="20" spans="1:5" ht="15.75" x14ac:dyDescent="0.25">
      <c r="A20" s="36" t="s">
        <v>22</v>
      </c>
      <c r="B20" s="36"/>
      <c r="C20" s="45"/>
      <c r="D20" s="37"/>
      <c r="E20" s="68">
        <f t="shared" si="0"/>
        <v>0</v>
      </c>
    </row>
    <row r="21" spans="1:5" ht="15.75" x14ac:dyDescent="0.25">
      <c r="A21" s="36" t="s">
        <v>23</v>
      </c>
      <c r="B21" s="36"/>
      <c r="C21" s="45"/>
      <c r="D21" s="37"/>
      <c r="E21" s="68">
        <f t="shared" si="0"/>
        <v>0</v>
      </c>
    </row>
    <row r="22" spans="1:5" ht="15.75" x14ac:dyDescent="0.25">
      <c r="A22" s="36" t="s">
        <v>24</v>
      </c>
      <c r="B22" s="36"/>
      <c r="C22" s="45"/>
      <c r="D22" s="37"/>
      <c r="E22" s="68">
        <f t="shared" si="0"/>
        <v>0</v>
      </c>
    </row>
    <row r="23" spans="1:5" ht="15.75" x14ac:dyDescent="0.25">
      <c r="A23" s="36" t="s">
        <v>25</v>
      </c>
      <c r="B23" s="36"/>
      <c r="C23" s="45"/>
      <c r="D23" s="37"/>
      <c r="E23" s="68">
        <f t="shared" si="0"/>
        <v>0</v>
      </c>
    </row>
    <row r="24" spans="1:5" ht="15.75" x14ac:dyDescent="0.25">
      <c r="A24" s="36" t="s">
        <v>31</v>
      </c>
      <c r="B24" s="36"/>
      <c r="C24" s="45"/>
      <c r="D24" s="37"/>
      <c r="E24" s="68">
        <f t="shared" si="0"/>
        <v>0</v>
      </c>
    </row>
    <row r="25" spans="1:5" ht="15.75" x14ac:dyDescent="0.25">
      <c r="A25" s="36" t="s">
        <v>32</v>
      </c>
      <c r="B25" s="36"/>
      <c r="C25" s="45"/>
      <c r="D25" s="37"/>
      <c r="E25" s="68">
        <f t="shared" si="0"/>
        <v>0</v>
      </c>
    </row>
    <row r="26" spans="1:5" ht="15.75" x14ac:dyDescent="0.25">
      <c r="A26" s="35" t="s">
        <v>28</v>
      </c>
      <c r="B26" s="35"/>
      <c r="C26" s="36"/>
      <c r="D26" s="37"/>
      <c r="E26" s="69">
        <f>SUM(E15:E25)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3:I21"/>
  <sheetViews>
    <sheetView workbookViewId="0">
      <selection activeCell="E16" sqref="E16"/>
    </sheetView>
  </sheetViews>
  <sheetFormatPr defaultRowHeight="15" x14ac:dyDescent="0.25"/>
  <cols>
    <col min="3" max="3" width="17.42578125" customWidth="1"/>
    <col min="4" max="4" width="14.42578125" customWidth="1"/>
    <col min="6" max="6" width="10.85546875" customWidth="1"/>
    <col min="7" max="7" width="11.140625" customWidth="1"/>
    <col min="8" max="8" width="9.42578125" customWidth="1"/>
  </cols>
  <sheetData>
    <row r="3" spans="3:9" ht="20.25" x14ac:dyDescent="0.3">
      <c r="G3" s="9" t="s">
        <v>222</v>
      </c>
      <c r="H3" s="9"/>
      <c r="I3" s="9"/>
    </row>
    <row r="4" spans="3:9" ht="20.25" x14ac:dyDescent="0.3">
      <c r="G4" s="9" t="s">
        <v>248</v>
      </c>
      <c r="H4" s="9"/>
      <c r="I4" s="9"/>
    </row>
    <row r="5" spans="3:9" ht="20.25" x14ac:dyDescent="0.3">
      <c r="G5" s="9"/>
      <c r="H5" s="9"/>
      <c r="I5" s="9"/>
    </row>
    <row r="9" spans="3:9" ht="15.75" x14ac:dyDescent="0.25">
      <c r="C9" s="12" t="s">
        <v>129</v>
      </c>
      <c r="D9" s="3"/>
      <c r="E9" s="3"/>
      <c r="F9" s="3"/>
    </row>
    <row r="11" spans="3:9" ht="15.75" x14ac:dyDescent="0.25">
      <c r="C11" s="13" t="s">
        <v>311</v>
      </c>
    </row>
    <row r="12" spans="3:9" ht="15.75" x14ac:dyDescent="0.25">
      <c r="C12" s="13" t="s">
        <v>310</v>
      </c>
    </row>
    <row r="13" spans="3:9" ht="15.75" x14ac:dyDescent="0.25">
      <c r="C13" s="13"/>
    </row>
    <row r="14" spans="3:9" ht="15.75" x14ac:dyDescent="0.25">
      <c r="F14" s="48" t="s">
        <v>219</v>
      </c>
      <c r="G14" s="48" t="s">
        <v>4</v>
      </c>
    </row>
    <row r="15" spans="3:9" ht="15.75" x14ac:dyDescent="0.25">
      <c r="C15" s="35" t="s">
        <v>2</v>
      </c>
      <c r="D15" s="35"/>
      <c r="E15" s="35" t="s">
        <v>217</v>
      </c>
      <c r="F15" s="47" t="s">
        <v>221</v>
      </c>
      <c r="G15" s="38" t="s">
        <v>221</v>
      </c>
    </row>
    <row r="16" spans="3:9" ht="15.75" x14ac:dyDescent="0.25">
      <c r="C16" s="36" t="s">
        <v>223</v>
      </c>
      <c r="D16" s="36"/>
      <c r="E16" s="45"/>
      <c r="F16" s="37">
        <v>3</v>
      </c>
      <c r="G16" s="66">
        <f>E16*F16</f>
        <v>0</v>
      </c>
    </row>
    <row r="17" spans="3:7" ht="15.75" x14ac:dyDescent="0.25">
      <c r="C17" s="36" t="s">
        <v>226</v>
      </c>
      <c r="D17" s="36"/>
      <c r="E17" s="45"/>
      <c r="F17" s="37"/>
      <c r="G17" s="66"/>
    </row>
    <row r="18" spans="3:7" ht="15.75" x14ac:dyDescent="0.25">
      <c r="C18" s="36" t="s">
        <v>224</v>
      </c>
      <c r="D18" s="36"/>
      <c r="E18" s="45"/>
      <c r="F18" s="37"/>
      <c r="G18" s="66">
        <f>E18*F18</f>
        <v>0</v>
      </c>
    </row>
    <row r="19" spans="3:7" ht="15.75" x14ac:dyDescent="0.25">
      <c r="C19" s="36" t="s">
        <v>225</v>
      </c>
      <c r="D19" s="36"/>
      <c r="E19" s="45"/>
      <c r="F19" s="37"/>
      <c r="G19" s="66">
        <f>E19*F19</f>
        <v>0</v>
      </c>
    </row>
    <row r="20" spans="3:7" ht="15.75" x14ac:dyDescent="0.25">
      <c r="C20" s="36" t="s">
        <v>26</v>
      </c>
      <c r="D20" s="36"/>
      <c r="E20" s="45"/>
      <c r="F20" s="37"/>
      <c r="G20" s="66">
        <f>E20*F20</f>
        <v>0</v>
      </c>
    </row>
    <row r="21" spans="3:7" ht="15.75" x14ac:dyDescent="0.25">
      <c r="C21" s="35" t="s">
        <v>28</v>
      </c>
      <c r="D21" s="35"/>
      <c r="E21" s="36"/>
      <c r="F21" s="37"/>
      <c r="G21" s="70">
        <f>G16+G20</f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E45"/>
  <sheetViews>
    <sheetView workbookViewId="0">
      <selection activeCell="C38" sqref="C38"/>
    </sheetView>
  </sheetViews>
  <sheetFormatPr defaultRowHeight="15" x14ac:dyDescent="0.25"/>
  <cols>
    <col min="1" max="1" width="17.28515625" customWidth="1"/>
    <col min="2" max="2" width="12.42578125" customWidth="1"/>
    <col min="4" max="4" width="10.85546875" customWidth="1"/>
    <col min="5" max="5" width="11" customWidth="1"/>
    <col min="6" max="6" width="11.85546875" customWidth="1"/>
  </cols>
  <sheetData>
    <row r="3" spans="1:5" ht="20.25" x14ac:dyDescent="0.3">
      <c r="E3" s="9" t="s">
        <v>82</v>
      </c>
    </row>
    <row r="8" spans="1:5" ht="15.75" x14ac:dyDescent="0.25">
      <c r="A8" s="12" t="s">
        <v>129</v>
      </c>
      <c r="B8" s="3"/>
      <c r="C8" s="3"/>
      <c r="D8" s="3"/>
    </row>
    <row r="10" spans="1:5" ht="15.75" x14ac:dyDescent="0.25">
      <c r="A10" s="13" t="s">
        <v>311</v>
      </c>
    </row>
    <row r="11" spans="1:5" ht="15.75" x14ac:dyDescent="0.25">
      <c r="A11" s="13" t="s">
        <v>310</v>
      </c>
    </row>
    <row r="12" spans="1:5" ht="15.75" x14ac:dyDescent="0.25">
      <c r="A12" s="13"/>
    </row>
    <row r="13" spans="1:5" ht="15.75" x14ac:dyDescent="0.25">
      <c r="D13" s="48" t="s">
        <v>219</v>
      </c>
      <c r="E13" s="48" t="s">
        <v>4</v>
      </c>
    </row>
    <row r="14" spans="1:5" ht="15.75" x14ac:dyDescent="0.25">
      <c r="A14" s="35" t="s">
        <v>2</v>
      </c>
      <c r="B14" s="36"/>
      <c r="C14" s="35" t="s">
        <v>217</v>
      </c>
      <c r="D14" s="47" t="s">
        <v>221</v>
      </c>
      <c r="E14" s="38" t="s">
        <v>221</v>
      </c>
    </row>
    <row r="15" spans="1:5" ht="15.75" x14ac:dyDescent="0.25">
      <c r="A15" s="36" t="s">
        <v>267</v>
      </c>
      <c r="B15" s="35"/>
      <c r="C15" s="45"/>
      <c r="D15" s="37">
        <v>1.663</v>
      </c>
      <c r="E15" s="66">
        <f t="shared" ref="E15:E44" si="0">C15*D15</f>
        <v>0</v>
      </c>
    </row>
    <row r="16" spans="1:5" ht="15.75" x14ac:dyDescent="0.25">
      <c r="A16" s="36" t="s">
        <v>268</v>
      </c>
      <c r="B16" s="35"/>
      <c r="C16" s="45"/>
      <c r="D16" s="37">
        <v>1.4259999999999999</v>
      </c>
      <c r="E16" s="66">
        <f t="shared" si="0"/>
        <v>0</v>
      </c>
    </row>
    <row r="17" spans="1:5" ht="15.75" x14ac:dyDescent="0.25">
      <c r="A17" s="36" t="s">
        <v>269</v>
      </c>
      <c r="B17" s="35"/>
      <c r="C17" s="45"/>
      <c r="D17" s="37">
        <v>0.71599999999999997</v>
      </c>
      <c r="E17" s="66">
        <f t="shared" si="0"/>
        <v>0</v>
      </c>
    </row>
    <row r="18" spans="1:5" ht="15.75" x14ac:dyDescent="0.25">
      <c r="A18" s="36" t="s">
        <v>270</v>
      </c>
      <c r="B18" s="35"/>
      <c r="C18" s="45"/>
      <c r="D18" s="37">
        <v>0.21</v>
      </c>
      <c r="E18" s="66">
        <f t="shared" si="0"/>
        <v>0</v>
      </c>
    </row>
    <row r="19" spans="1:5" ht="15.75" x14ac:dyDescent="0.25">
      <c r="A19" s="36" t="s">
        <v>271</v>
      </c>
      <c r="B19" s="35"/>
      <c r="C19" s="45"/>
      <c r="D19" s="37">
        <v>0.35</v>
      </c>
      <c r="E19" s="66">
        <f t="shared" si="0"/>
        <v>0</v>
      </c>
    </row>
    <row r="20" spans="1:5" ht="15.75" x14ac:dyDescent="0.25">
      <c r="A20" s="36" t="s">
        <v>272</v>
      </c>
      <c r="B20" s="35"/>
      <c r="C20" s="45"/>
      <c r="D20" s="37">
        <v>0.3</v>
      </c>
      <c r="E20" s="66">
        <f t="shared" si="0"/>
        <v>0</v>
      </c>
    </row>
    <row r="21" spans="1:5" ht="15.75" x14ac:dyDescent="0.25">
      <c r="A21" s="36" t="s">
        <v>273</v>
      </c>
      <c r="B21" s="35"/>
      <c r="C21" s="45"/>
      <c r="D21" s="37">
        <v>0.46</v>
      </c>
      <c r="E21" s="66">
        <f t="shared" si="0"/>
        <v>0</v>
      </c>
    </row>
    <row r="22" spans="1:5" ht="15.75" x14ac:dyDescent="0.25">
      <c r="A22" s="36" t="s">
        <v>275</v>
      </c>
      <c r="B22" s="35"/>
      <c r="C22" s="45"/>
      <c r="D22" s="37">
        <v>0.74</v>
      </c>
      <c r="E22" s="66">
        <f t="shared" si="0"/>
        <v>0</v>
      </c>
    </row>
    <row r="23" spans="1:5" ht="15.75" x14ac:dyDescent="0.25">
      <c r="A23" s="36" t="s">
        <v>276</v>
      </c>
      <c r="B23" s="35"/>
      <c r="C23" s="45"/>
      <c r="D23" s="37">
        <v>0.61599999999999999</v>
      </c>
      <c r="E23" s="66">
        <f t="shared" si="0"/>
        <v>0</v>
      </c>
    </row>
    <row r="24" spans="1:5" ht="15.75" x14ac:dyDescent="0.25">
      <c r="A24" s="36" t="s">
        <v>277</v>
      </c>
      <c r="B24" s="35"/>
      <c r="C24" s="45"/>
      <c r="D24" s="37">
        <v>0.54600000000000004</v>
      </c>
      <c r="E24" s="66">
        <f t="shared" si="0"/>
        <v>0</v>
      </c>
    </row>
    <row r="25" spans="1:5" ht="15.75" x14ac:dyDescent="0.25">
      <c r="A25" s="36" t="s">
        <v>278</v>
      </c>
      <c r="B25" s="35"/>
      <c r="C25" s="45"/>
      <c r="D25" s="37">
        <v>0.56200000000000006</v>
      </c>
      <c r="E25" s="66">
        <f t="shared" si="0"/>
        <v>0</v>
      </c>
    </row>
    <row r="26" spans="1:5" ht="15.75" x14ac:dyDescent="0.25">
      <c r="A26" s="36" t="s">
        <v>279</v>
      </c>
      <c r="B26" s="35"/>
      <c r="C26" s="45"/>
      <c r="D26" s="37">
        <v>0.109</v>
      </c>
      <c r="E26" s="66">
        <f t="shared" si="0"/>
        <v>0</v>
      </c>
    </row>
    <row r="27" spans="1:5" ht="15.75" x14ac:dyDescent="0.25">
      <c r="A27" s="36" t="s">
        <v>280</v>
      </c>
      <c r="B27" s="35"/>
      <c r="C27" s="45"/>
      <c r="D27" s="37">
        <v>0.57399999999999995</v>
      </c>
      <c r="E27" s="66">
        <f t="shared" si="0"/>
        <v>0</v>
      </c>
    </row>
    <row r="28" spans="1:5" ht="15.75" x14ac:dyDescent="0.25">
      <c r="A28" s="36" t="s">
        <v>281</v>
      </c>
      <c r="B28" s="35"/>
      <c r="C28" s="45"/>
      <c r="D28" s="37">
        <v>0.38500000000000001</v>
      </c>
      <c r="E28" s="66">
        <f t="shared" si="0"/>
        <v>0</v>
      </c>
    </row>
    <row r="29" spans="1:5" ht="15.75" x14ac:dyDescent="0.25">
      <c r="A29" s="36" t="s">
        <v>282</v>
      </c>
      <c r="B29" s="35"/>
      <c r="C29" s="45"/>
      <c r="D29" s="37">
        <v>0.51400000000000001</v>
      </c>
      <c r="E29" s="66">
        <f t="shared" si="0"/>
        <v>0</v>
      </c>
    </row>
    <row r="30" spans="1:5" ht="15.75" x14ac:dyDescent="0.25">
      <c r="A30" s="36" t="s">
        <v>285</v>
      </c>
      <c r="B30" s="35"/>
      <c r="C30" s="45"/>
      <c r="D30" s="37">
        <v>0.33</v>
      </c>
      <c r="E30" s="66">
        <f t="shared" si="0"/>
        <v>0</v>
      </c>
    </row>
    <row r="31" spans="1:5" ht="15.75" x14ac:dyDescent="0.25">
      <c r="A31" s="36" t="s">
        <v>286</v>
      </c>
      <c r="B31" s="35"/>
      <c r="C31" s="45"/>
      <c r="D31" s="37">
        <v>0.2</v>
      </c>
      <c r="E31" s="66">
        <f t="shared" si="0"/>
        <v>0</v>
      </c>
    </row>
    <row r="32" spans="1:5" ht="15.75" x14ac:dyDescent="0.25">
      <c r="A32" s="36" t="s">
        <v>287</v>
      </c>
      <c r="B32" s="35"/>
      <c r="C32" s="45"/>
      <c r="D32" s="37">
        <v>6.5000000000000002E-2</v>
      </c>
      <c r="E32" s="66">
        <f t="shared" si="0"/>
        <v>0</v>
      </c>
    </row>
    <row r="33" spans="1:5" ht="15.75" x14ac:dyDescent="0.25">
      <c r="A33" s="36" t="s">
        <v>288</v>
      </c>
      <c r="B33" s="35"/>
      <c r="C33" s="45"/>
      <c r="D33" s="37">
        <v>0.34</v>
      </c>
      <c r="E33" s="66">
        <f t="shared" si="0"/>
        <v>0</v>
      </c>
    </row>
    <row r="34" spans="1:5" ht="15.75" x14ac:dyDescent="0.25">
      <c r="A34" s="36" t="s">
        <v>289</v>
      </c>
      <c r="B34" s="35"/>
      <c r="C34" s="45"/>
      <c r="D34" s="37">
        <v>0.52200000000000002</v>
      </c>
      <c r="E34" s="66">
        <f t="shared" si="0"/>
        <v>0</v>
      </c>
    </row>
    <row r="35" spans="1:5" ht="15.75" x14ac:dyDescent="0.25">
      <c r="A35" s="36" t="s">
        <v>290</v>
      </c>
      <c r="B35" s="35"/>
      <c r="C35" s="45"/>
      <c r="D35" s="37">
        <v>0.49399999999999999</v>
      </c>
      <c r="E35" s="66">
        <f t="shared" si="0"/>
        <v>0</v>
      </c>
    </row>
    <row r="36" spans="1:5" ht="15.75" x14ac:dyDescent="0.25">
      <c r="A36" s="36" t="s">
        <v>291</v>
      </c>
      <c r="B36" s="35"/>
      <c r="C36" s="45"/>
      <c r="D36" s="37">
        <v>0.317</v>
      </c>
      <c r="E36" s="66">
        <f t="shared" si="0"/>
        <v>0</v>
      </c>
    </row>
    <row r="37" spans="1:5" ht="15.75" x14ac:dyDescent="0.25">
      <c r="A37" s="36" t="s">
        <v>292</v>
      </c>
      <c r="B37" s="35"/>
      <c r="C37" s="45"/>
      <c r="D37" s="37">
        <v>0.31900000000000001</v>
      </c>
      <c r="E37" s="66">
        <f t="shared" si="0"/>
        <v>0</v>
      </c>
    </row>
    <row r="38" spans="1:5" ht="15.75" x14ac:dyDescent="0.25">
      <c r="A38" s="36" t="s">
        <v>293</v>
      </c>
      <c r="B38" s="36"/>
      <c r="C38" s="45"/>
      <c r="D38" s="37">
        <v>0.98699999999999999</v>
      </c>
      <c r="E38" s="66">
        <f t="shared" si="0"/>
        <v>0</v>
      </c>
    </row>
    <row r="39" spans="1:5" ht="15.75" x14ac:dyDescent="0.25">
      <c r="A39" s="36" t="s">
        <v>295</v>
      </c>
      <c r="B39" s="36"/>
      <c r="C39" s="45"/>
      <c r="D39" s="37">
        <v>1.61</v>
      </c>
      <c r="E39" s="66">
        <f t="shared" si="0"/>
        <v>0</v>
      </c>
    </row>
    <row r="40" spans="1:5" ht="15.75" x14ac:dyDescent="0.25">
      <c r="A40" s="36" t="s">
        <v>296</v>
      </c>
      <c r="B40" s="36"/>
      <c r="C40" s="45"/>
      <c r="D40" s="37">
        <v>0.15</v>
      </c>
      <c r="E40" s="66">
        <f t="shared" si="0"/>
        <v>0</v>
      </c>
    </row>
    <row r="41" spans="1:5" ht="15.75" x14ac:dyDescent="0.25">
      <c r="A41" s="36" t="s">
        <v>297</v>
      </c>
      <c r="B41" s="36"/>
      <c r="C41" s="45"/>
      <c r="D41" s="37">
        <v>2.5099999999999998</v>
      </c>
      <c r="E41" s="66">
        <f t="shared" si="0"/>
        <v>0</v>
      </c>
    </row>
    <row r="42" spans="1:5" ht="15.75" x14ac:dyDescent="0.25">
      <c r="A42" s="36" t="s">
        <v>315</v>
      </c>
      <c r="B42" s="36"/>
      <c r="C42" s="45"/>
      <c r="D42" s="37"/>
      <c r="E42" s="66">
        <f t="shared" si="0"/>
        <v>0</v>
      </c>
    </row>
    <row r="43" spans="1:5" ht="15.75" x14ac:dyDescent="0.25">
      <c r="A43" s="36" t="s">
        <v>316</v>
      </c>
      <c r="B43" s="36"/>
      <c r="C43" s="45"/>
      <c r="D43" s="37">
        <v>0.71</v>
      </c>
      <c r="E43" s="66"/>
    </row>
    <row r="44" spans="1:5" ht="15.75" x14ac:dyDescent="0.25">
      <c r="A44" s="36" t="s">
        <v>294</v>
      </c>
      <c r="B44" s="36"/>
      <c r="C44" s="45"/>
      <c r="D44" s="37">
        <v>0.11799999999999999</v>
      </c>
      <c r="E44" s="66">
        <f t="shared" si="0"/>
        <v>0</v>
      </c>
    </row>
    <row r="45" spans="1:5" ht="15.75" x14ac:dyDescent="0.25">
      <c r="A45" s="12" t="s">
        <v>4</v>
      </c>
      <c r="E45" s="71">
        <f>SUM(E15:E44)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Summary Sheet</vt:lpstr>
      <vt:lpstr>Log Book</vt:lpstr>
      <vt:lpstr>Motor Vehicle Receipts</vt:lpstr>
      <vt:lpstr>Km Estimate</vt:lpstr>
      <vt:lpstr>Basic Gear</vt:lpstr>
      <vt:lpstr>Emergency Response</vt:lpstr>
      <vt:lpstr>Trainer Assessor</vt:lpstr>
      <vt:lpstr>Electrician</vt:lpstr>
      <vt:lpstr>Welder Boilermaker</vt:lpstr>
      <vt:lpstr>Fitter Mechanic</vt:lpstr>
      <vt:lpstr>Shot Firer</vt:lpstr>
      <vt:lpstr>Blaster</vt:lpstr>
      <vt:lpstr>Your Extras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Read</dc:creator>
  <cp:lastModifiedBy>leanne drew</cp:lastModifiedBy>
  <cp:lastPrinted>2016-08-28T13:11:56Z</cp:lastPrinted>
  <dcterms:created xsi:type="dcterms:W3CDTF">2016-08-02T03:12:10Z</dcterms:created>
  <dcterms:modified xsi:type="dcterms:W3CDTF">2019-09-20T23:55:42Z</dcterms:modified>
</cp:coreProperties>
</file>